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17115" windowHeight="8955"/>
  </bookViews>
  <sheets>
    <sheet name="List1" sheetId="1" r:id="rId1"/>
    <sheet name="List2" sheetId="2" r:id="rId2"/>
    <sheet name="List3" sheetId="3" r:id="rId3"/>
  </sheets>
  <definedNames>
    <definedName name="_xlnm.Print_Titles" localSheetId="0">List1!$1:$1</definedName>
  </definedNames>
  <calcPr calcId="144525"/>
</workbook>
</file>

<file path=xl/calcChain.xml><?xml version="1.0" encoding="utf-8"?>
<calcChain xmlns="http://schemas.openxmlformats.org/spreadsheetml/2006/main">
  <c r="L93" i="1" l="1"/>
  <c r="K93" i="1"/>
  <c r="J93" i="1"/>
  <c r="I93" i="1"/>
  <c r="H93" i="1"/>
  <c r="G93" i="1"/>
  <c r="F93" i="1"/>
  <c r="E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N79" i="1"/>
  <c r="N78" i="1"/>
  <c r="N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N3" i="1"/>
  <c r="N2" i="1"/>
  <c r="N93" i="1" s="1"/>
</calcChain>
</file>

<file path=xl/comments1.xml><?xml version="1.0" encoding="utf-8"?>
<comments xmlns="http://schemas.openxmlformats.org/spreadsheetml/2006/main">
  <authors>
    <author>Blanka Procházková</author>
    <author>vladimir.vilimek</author>
  </authors>
  <commentList>
    <comment ref="N1" authorId="0">
      <text>
        <r>
          <rPr>
            <b/>
            <sz val="8"/>
            <color indexed="81"/>
            <rFont val="Tahoma"/>
            <family val="2"/>
            <charset val="238"/>
          </rPr>
          <t>Blanka Procházková:</t>
        </r>
        <r>
          <rPr>
            <sz val="8"/>
            <color indexed="81"/>
            <rFont val="Tahoma"/>
            <family val="2"/>
            <charset val="238"/>
          </rPr>
          <t xml:space="preserve">
částka požadovaná od kraje tj. - 50% z celkové částky</t>
        </r>
      </text>
    </comment>
    <comment ref="H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AL žebřík, přenosná svítilna
</t>
        </r>
      </text>
    </comment>
    <comment ref="I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C 4ks</t>
        </r>
      </text>
    </comment>
    <comment ref="G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vysavač na hmyz</t>
        </r>
      </text>
    </comment>
    <comment ref="J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obleky SUNIT 2ks</t>
        </r>
      </text>
    </comment>
    <comment ref="I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 6ks 8100 kč
hadice C 2ks 1800 kč</t>
        </r>
      </text>
    </comment>
    <comment ref="F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přívěsný vozík na PS 12</t>
        </r>
      </text>
    </comment>
    <comment ref="H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celotělový postroj 2ks 2500 kč
lano statické 1ks 1250 kč
karabina HMS 4ks 400 kč
slaňovací osma 2ks 200 kč
pátěřní deska 3738 kč</t>
        </r>
      </text>
    </comment>
    <comment ref="J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 přilba 2ks 4874 kč
zás obuv 2 ks 2968 kč
zás oblek 3ks 3252 kč</t>
        </r>
      </text>
    </comment>
    <comment ref="K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dých přístroj 4ks</t>
        </r>
      </text>
    </comment>
    <comment ref="G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PS 12</t>
        </r>
      </text>
    </comment>
    <comment ref="G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kalové čerpadlo</t>
        </r>
      </text>
    </comment>
    <comment ref="G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</t>
        </r>
      </text>
    </comment>
    <comment ref="J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pláštěnka 7ks 6300 kč
</t>
        </r>
        <r>
          <rPr>
            <strike/>
            <sz val="8"/>
            <color indexed="81"/>
            <rFont val="Tahoma"/>
            <family val="2"/>
            <charset val="238"/>
          </rPr>
          <t>PS II 7ks 4725 kč</t>
        </r>
      </text>
    </comment>
    <comment ref="G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</t>
        </r>
      </text>
    </comment>
    <comment ref="G1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čerpadlo motorové kalové</t>
        </r>
      </text>
    </comment>
    <comment ref="J1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zás.přilba 4ks</t>
        </r>
      </text>
    </comment>
    <comment ref="G1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elektrocentrála </t>
        </r>
      </text>
    </comment>
    <comment ref="I1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hydr.nástavec 2750 kč
hadice B 3ks 4500 kč
hadice C 3ks 3150 kč</t>
        </r>
      </text>
    </comment>
    <comment ref="G1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kalové čerpadlo 17500 kč
motor.pila 10000 kč
</t>
        </r>
      </text>
    </comment>
    <comment ref="H1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zás.žebřík </t>
        </r>
        <r>
          <rPr>
            <sz val="8"/>
            <color indexed="81"/>
            <rFont val="Tahoma"/>
            <family val="2"/>
            <charset val="238"/>
          </rPr>
          <t>10000 kč</t>
        </r>
        <r>
          <rPr>
            <sz val="8"/>
            <color indexed="81"/>
            <rFont val="Tahoma"/>
            <family val="2"/>
            <charset val="238"/>
          </rPr>
          <t xml:space="preserve">
zdravotní brašna </t>
        </r>
        <r>
          <rPr>
            <strike/>
            <sz val="8"/>
            <color indexed="81"/>
            <rFont val="Tahoma"/>
            <family val="2"/>
            <charset val="238"/>
          </rPr>
          <t>2500 kč</t>
        </r>
      </text>
    </comment>
    <comment ref="J1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 rukavice 9ks 6000 kč
neoprénové kalhoty 4ks 4000 kč
žáruvzdorný oblek 2ks 12500 kč
svítilny na přilby 7ks 4500 kč</t>
        </r>
      </text>
    </comment>
    <comment ref="G1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kalové čerpadlo 15000 kč
</t>
        </r>
      </text>
    </comment>
    <comment ref="G1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 Vozidlová Radiostanice 7500 kč</t>
        </r>
      </text>
    </comment>
    <comment ref="H1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polohovací pás 6ks
ženijní nářadí 1250 kč
sekerky hasičské 1830 kč</t>
        </r>
      </text>
    </comment>
    <comment ref="J1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kalhoty pro práci ve vodě 4ks</t>
        </r>
      </text>
    </comment>
    <comment ref="G1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el. lanový naviják</t>
        </r>
      </text>
    </comment>
    <comment ref="H1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přenosné svítilny 4ks</t>
        </r>
      </text>
    </comment>
    <comment ref="G1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mobilní radiostanice 2ks</t>
        </r>
      </text>
    </comment>
    <comment ref="I1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sada hadic</t>
        </r>
      </text>
    </comment>
    <comment ref="I1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 2ks 2500 kč
proudnice 2ks 2000 kč</t>
        </r>
      </text>
    </comment>
    <comment ref="I1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C 6ks 6000 kč
hadice B 6ks 8000 kč</t>
        </r>
      </text>
    </comment>
    <comment ref="H2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lékarnička do aut</t>
        </r>
      </text>
    </comment>
    <comment ref="I2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proudnice tajfun</t>
        </r>
      </text>
    </comment>
    <comment ref="J2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uchyt na svítilnu 5ks 912 kč
svitilna na přilbu 5ks 4225 kč
zás. obuv 2595 kč
zás. oblek 3174 kč</t>
        </r>
      </text>
    </comment>
    <comment ref="J2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 přilba 2ks</t>
        </r>
      </text>
    </comment>
    <comment ref="G2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PS 12</t>
        </r>
      </text>
    </comment>
    <comment ref="J2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 oblek 3ks 19000 kč
zás obuv 5ks 8500 kč
polohovací pás 4 ks 4000 kč
sekera hasičská malá 3ks  500 kč
sekera velká 1 ks 239 kč
zás. rukavice 7ks 2000 kč</t>
        </r>
      </text>
    </comment>
    <comment ref="G2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GO PS 12</t>
        </r>
      </text>
    </comment>
    <comment ref="I2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zaás. Hadice 13500 kč</t>
        </r>
      </text>
    </comment>
    <comment ref="G2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</t>
        </r>
      </text>
    </comment>
    <comment ref="I2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proudnice</t>
        </r>
      </text>
    </comment>
    <comment ref="J2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zás.přilba 2ks 6500 kč</t>
        </r>
      </text>
    </comment>
    <comment ref="G2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elektrocentrála 16000 kč
motr. Pila 7000 kč</t>
        </r>
      </text>
    </comment>
    <comment ref="H2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teleskopický žebřík</t>
        </r>
      </text>
    </comment>
    <comment ref="G2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Elektrocentrála</t>
        </r>
      </text>
    </comment>
    <comment ref="G2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mot. stříkačka TOHATSU</t>
        </r>
      </text>
    </comment>
    <comment ref="I2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proudnice tajfun</t>
        </r>
      </text>
    </comment>
    <comment ref="G2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kalové čerpadlo 6912 kč
elektrocentrála 17480 kč
přenosné plovoucí čerpadlo 17280 kč</t>
        </r>
      </text>
    </comment>
    <comment ref="G3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PS 12</t>
        </r>
      </text>
    </comment>
    <comment ref="I3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rozdělovač 3920 kč
Hadice B,C 4900 kč</t>
        </r>
      </text>
    </comment>
    <comment ref="G3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elektrocentrála 3000 kč
kalové čerpadlo 3500 kč</t>
        </r>
      </text>
    </comment>
    <comment ref="H3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stojan na osvětlení 1500 kč
halogen světla 8ks 600 kč
prodlužka 1000 kč</t>
        </r>
      </text>
    </comment>
    <comment ref="G3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elektrocentrála</t>
        </r>
      </text>
    </comment>
    <comment ref="J3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zás.obuv 4ks 9500 kč</t>
        </r>
      </text>
    </comment>
    <comment ref="E3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naviák na CAS Ramsey</t>
        </r>
      </text>
    </comment>
    <comment ref="J3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PS II 4 ks </t>
        </r>
      </text>
    </comment>
    <comment ref="G3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kalové čerpadlo</t>
        </r>
      </text>
    </comment>
    <comment ref="I3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B.C</t>
        </r>
      </text>
    </comment>
    <comment ref="I3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B.C</t>
        </r>
      </text>
    </comment>
    <comment ref="G3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PS 12 Ospělov</t>
        </r>
      </text>
    </comment>
    <comment ref="I4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B.C</t>
        </r>
      </text>
    </comment>
    <comment ref="I4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 4ks 5000 kč
hadice C 4ks 3700 kč
hydrantový systém 5650 kč
proudnice 3ks 1425 kč</t>
        </r>
      </text>
    </comment>
    <comment ref="G4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vysílačky</t>
        </r>
      </text>
    </comment>
    <comment ref="I4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rozdělovač</t>
        </r>
      </text>
    </comment>
    <comment ref="J4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kanystr, sekera,pracovní ochr.pomůcky 1500 kč
baterky 500
</t>
        </r>
      </text>
    </comment>
    <comment ref="H4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žebřík AL</t>
        </r>
      </text>
    </comment>
    <comment ref="I4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Savice 2ks 1500 kč
Hadice B 3ks 4800 kč
hadice C 4ks 4600 kč</t>
        </r>
      </text>
    </comment>
    <comment ref="F4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přívěsu na výzbroj</t>
        </r>
      </text>
    </comment>
    <comment ref="G4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PS 12</t>
        </r>
      </text>
    </comment>
    <comment ref="J4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 obuv 2ks 6000 kč
zás. oblek 2ks 13000 kč
zás.přilba 2ks 7700 kč</t>
        </r>
      </text>
    </comment>
    <comment ref="F4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DA AVIE</t>
        </r>
      </text>
    </comment>
    <comment ref="I4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B,C</t>
        </r>
      </text>
    </comment>
    <comment ref="H4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Sada tažných spojek k vyprošTování 6780 kč
sada řetězů k vypr. 2820 kč
zvedací vak 13065 kč
redukční ventil 2329 kč
dvijitá řídící DCV 10 U 5109 kč
vzduchová hadice AH 878 kč
AL žebřík 1734 kč
Kufr první pomoci 2206 kč
sada vyproš. klínů 6000 kč</t>
        </r>
      </text>
    </comment>
    <comment ref="I4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hasicí přístroje</t>
        </r>
      </text>
    </comment>
    <comment ref="F4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nákup DA</t>
        </r>
      </text>
    </comment>
    <comment ref="G4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ventilátor k odvodu kouř.spalin</t>
        </r>
      </text>
    </comment>
    <comment ref="G5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kalové čerpadlo motorové 7500 kč</t>
        </r>
      </text>
    </comment>
    <comment ref="H5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přechodné dopravní značení 5000 kč</t>
        </r>
      </text>
    </comment>
    <comment ref="K5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kompresor na TLK.láhve 70000 kč
auer multitest 32500 kč</t>
        </r>
      </text>
    </comment>
    <comment ref="G5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motr.pila</t>
        </r>
      </text>
    </comment>
    <comment ref="H5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AL žebřík</t>
        </r>
      </text>
    </comment>
    <comment ref="J5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zás.přilba 6ks </t>
        </r>
      </text>
    </comment>
    <comment ref="F5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T 805 DA</t>
        </r>
      </text>
    </comment>
    <comment ref="I5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C 4ks 5200 kč
hadice B 2ks 2300 kč
savice 2ks 3200 kč
rozdělovač 1ks 3500 kč</t>
        </r>
      </text>
    </comment>
    <comment ref="G5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</t>
        </r>
      </text>
    </comment>
    <comment ref="H5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gumový člun</t>
        </r>
      </text>
    </comment>
    <comment ref="G5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kalové čerpadlo </t>
        </r>
      </text>
    </comment>
    <comment ref="J5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zás.přilby 10 ks </t>
        </r>
      </text>
    </comment>
    <comment ref="G5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</t>
        </r>
      </text>
    </comment>
    <comment ref="G5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stříkačka TOHATSU</t>
        </r>
      </text>
    </comment>
    <comment ref="G6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 13500 kč
elektrocentrála 11500 kč
radiostanice 2500 Kč
</t>
        </r>
      </text>
    </comment>
    <comment ref="E6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pneu na CAS</t>
        </r>
      </text>
    </comment>
    <comment ref="F6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maják na DA 15000 kč
rekonstrukce zásahového vozidla ARO 4x4 25000 kč</t>
        </r>
      </text>
    </comment>
    <comment ref="H6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přenosná svítilna 2ks</t>
        </r>
      </text>
    </comment>
    <comment ref="I6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Savice 2ks</t>
        </r>
      </text>
    </comment>
    <comment ref="J6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PS II 10 ks 7500 kč
zás.rukavice 6ks 4500 kč
</t>
        </r>
      </text>
    </comment>
    <comment ref="H6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svítilna 2ks</t>
        </r>
      </text>
    </comment>
    <comment ref="I6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 4ks 5526 kč
hadice C 5ks 4770 kč
proudnice 474 kč
</t>
        </r>
      </text>
    </comment>
    <comment ref="J6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 rukavice 7ks 2604 kč
zás.oblek 1ks 3036 kč
zás.obuv 1757 kč
zás přilba 7ks 4620 kč</t>
        </r>
      </text>
    </comment>
    <comment ref="G6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kalové čerpadlo 10000 kč
kalové čerpadlo </t>
        </r>
        <r>
          <rPr>
            <strike/>
            <sz val="8"/>
            <color indexed="81"/>
            <rFont val="Tahoma"/>
            <family val="2"/>
            <charset val="238"/>
          </rPr>
          <t>2850 kč</t>
        </r>
        <r>
          <rPr>
            <sz val="8"/>
            <color indexed="81"/>
            <rFont val="Tahoma"/>
            <family val="2"/>
            <charset val="238"/>
          </rPr>
          <t xml:space="preserve">
elektrocentrála </t>
        </r>
        <r>
          <rPr>
            <strike/>
            <sz val="8"/>
            <color indexed="81"/>
            <rFont val="Tahoma"/>
            <family val="2"/>
            <charset val="238"/>
          </rPr>
          <t>9250 kč</t>
        </r>
      </text>
    </comment>
    <comment ref="I6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</t>
        </r>
        <r>
          <rPr>
            <strike/>
            <sz val="8"/>
            <color indexed="81"/>
            <rFont val="Tahoma"/>
            <family val="2"/>
            <charset val="238"/>
          </rPr>
          <t>sada hadic 4 C 3 B</t>
        </r>
      </text>
    </comment>
    <comment ref="G6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motor.pila 8800 kč
</t>
        </r>
      </text>
    </comment>
    <comment ref="J6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přilba lesnická a doplńky</t>
        </r>
      </text>
    </comment>
    <comment ref="J6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zás.rukavice 10 ks 4900 kč
ochr.kalhoty do vody 3ks 1600 kč
pás polohovací 5 ks 4250 kč
svítilna na přilby 5ks 4550 kč</t>
        </r>
      </text>
    </comment>
    <comment ref="G6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radiostanice ruční 2ks
elektrocentrála 20000
</t>
        </r>
      </text>
    </comment>
    <comment ref="J6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záas. Oblek 1ks 3250 kč
zás.obuv 1ks 1750 kč
PS II 1ks 675 kč
zás.přilba 1ks 3600 kč
svítilna na přilby 5ks 7500 kč</t>
        </r>
      </text>
    </comment>
    <comment ref="H6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lano</t>
        </r>
      </text>
    </comment>
    <comment ref="I6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sada hadic</t>
        </r>
      </text>
    </comment>
    <comment ref="J6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zás.oblek 6ks</t>
        </r>
      </text>
    </comment>
    <comment ref="G6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</t>
        </r>
      </text>
    </comment>
    <comment ref="H6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žebřík nastavovací</t>
        </r>
      </text>
    </comment>
    <comment ref="J6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zásahové rukavice 4ks 1500 kč
zás.obuv 4ks 6500 kč</t>
        </r>
      </text>
    </comment>
    <comment ref="F6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DA PRAGA</t>
        </r>
      </text>
    </comment>
    <comment ref="G7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</t>
        </r>
      </text>
    </comment>
    <comment ref="H7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osvětlovací stožár 17811 kč
hlavice k osvětlovacímu stožáru 14258 kč</t>
        </r>
      </text>
    </comment>
    <comment ref="G7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PS 12</t>
        </r>
      </text>
    </comment>
    <comment ref="G7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víko chladiče na PS 12</t>
        </r>
      </text>
    </comment>
    <comment ref="I7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C 2ks 1550 kč
savice 1640 kč
Džberová stříkačka</t>
        </r>
      </text>
    </comment>
    <comment ref="G7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elektrocentrála </t>
        </r>
      </text>
    </comment>
    <comment ref="F7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koupě DA</t>
        </r>
      </text>
    </comment>
    <comment ref="G7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motr. čerpadlo</t>
        </r>
      </text>
    </comment>
    <comment ref="H7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osvětlovací stožár 1500 kč
prodlužka 2000 kč 4ks</t>
        </r>
      </text>
    </comment>
    <comment ref="I7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 2300 kč
proudnice 3000 kč</t>
        </r>
      </text>
    </comment>
    <comment ref="J7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 oblek </t>
        </r>
      </text>
    </comment>
    <comment ref="F7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koupě DA</t>
        </r>
      </text>
    </comment>
    <comment ref="G7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 </t>
        </r>
      </text>
    </comment>
    <comment ref="H7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lékarnička + páteřní pás</t>
        </r>
      </text>
    </comment>
    <comment ref="J7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 rukavice 5ks 5200 kč
zás. kabát 2ks 6800 kč
zás komplet 1ks 5250 kč
svítilna na přilby 10 ks 4500 kč</t>
        </r>
      </text>
    </comment>
    <comment ref="G7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elektrocentrála</t>
        </r>
      </text>
    </comment>
    <comment ref="H7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prodluž. kabely</t>
        </r>
      </text>
    </comment>
    <comment ref="G8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oprava PS 12</t>
        </r>
      </text>
    </comment>
    <comment ref="J8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zás.oblek 8ks 54000 kč
zás. přilba 11 ks 33000 kč
zás. boty 2ks 3000 kč
</t>
        </r>
      </text>
    </comment>
    <comment ref="G8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motr.pila 10500 kč
rozbruška 19500 kč
odsavač kouře 28000 kč
4 ks radiostanice 24000
</t>
        </r>
      </text>
    </comment>
    <comment ref="I8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savice 2ks</t>
        </r>
      </text>
    </comment>
    <comment ref="J8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oblek včelař 5000 kč
oblek do deště 3000 kč
brodící kalhoty 6ks 10000 kč
</t>
        </r>
      </text>
    </comment>
    <comment ref="I83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sací koš 1100 kč
savice 2ks 2600 kč
rozdělovač 4500 kč
redukce pro savice 650 kč</t>
        </r>
      </text>
    </comment>
    <comment ref="G8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</t>
        </r>
      </text>
    </comment>
    <comment ref="H84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Svítilny 2670 kč
držák na svítilny 870 kč</t>
        </r>
      </text>
    </comment>
    <comment ref="G85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elektrocentrála</t>
        </r>
      </text>
    </comment>
    <comment ref="I86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B</t>
        </r>
      </text>
    </comment>
    <comment ref="G8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mot.pila</t>
        </r>
      </text>
    </comment>
    <comment ref="I87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hadice C 4ks
hadice B 3ks 
Savice 2 ks</t>
        </r>
      </text>
    </comment>
    <comment ref="G88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koupě PS 12</t>
        </r>
      </text>
    </comment>
    <comment ref="G89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plovoucí čerpadlo </t>
        </r>
        <r>
          <rPr>
            <strike/>
            <sz val="8"/>
            <color indexed="81"/>
            <rFont val="Tahoma"/>
            <family val="2"/>
            <charset val="238"/>
          </rPr>
          <t>17970 kč</t>
        </r>
        <r>
          <rPr>
            <sz val="8"/>
            <color indexed="81"/>
            <rFont val="Tahoma"/>
            <family val="2"/>
            <charset val="238"/>
          </rPr>
          <t>17000 Kč</t>
        </r>
        <r>
          <rPr>
            <sz val="8"/>
            <color indexed="81"/>
            <rFont val="Tahoma"/>
            <family val="2"/>
            <charset val="238"/>
          </rPr>
          <t xml:space="preserve">
</t>
        </r>
        <r>
          <rPr>
            <strike/>
            <sz val="8"/>
            <color indexed="81"/>
            <rFont val="Tahoma"/>
            <family val="2"/>
            <charset val="238"/>
          </rPr>
          <t>elektrocentrála 15434 kč</t>
        </r>
      </text>
    </comment>
    <comment ref="G90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nákup PS TOHATSU</t>
        </r>
      </text>
    </comment>
    <comment ref="F91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2.etapa rekonstrukce doprovodného automobilu DVS A31</t>
        </r>
      </text>
    </comment>
    <comment ref="F92" authorId="1">
      <text>
        <r>
          <rPr>
            <b/>
            <sz val="8"/>
            <color indexed="81"/>
            <rFont val="Tahoma"/>
            <family val="2"/>
            <charset val="238"/>
          </rPr>
          <t>vladimir.vilimek:</t>
        </r>
        <r>
          <rPr>
            <sz val="8"/>
            <color indexed="81"/>
            <rFont val="Tahoma"/>
            <family val="2"/>
            <charset val="238"/>
          </rPr>
          <t xml:space="preserve">
Kompresor Master</t>
        </r>
      </text>
    </comment>
  </commentList>
</comments>
</file>

<file path=xl/sharedStrings.xml><?xml version="1.0" encoding="utf-8"?>
<sst xmlns="http://schemas.openxmlformats.org/spreadsheetml/2006/main" count="289" uniqueCount="115">
  <si>
    <t>p.č.</t>
  </si>
  <si>
    <t>okres</t>
  </si>
  <si>
    <t>Název jednotky</t>
  </si>
  <si>
    <t>Kategorie JPO</t>
  </si>
  <si>
    <t>CAS - oprava, nákup</t>
  </si>
  <si>
    <t>DA - oprava, nákup</t>
  </si>
  <si>
    <t>přenosné zásahové prostředky</t>
  </si>
  <si>
    <t>prostředky pro záchranu a evakuaci</t>
  </si>
  <si>
    <t>hadice a armatury</t>
  </si>
  <si>
    <t>osobní ochranné pomůcky</t>
  </si>
  <si>
    <t>dýchací technika</t>
  </si>
  <si>
    <t>PV</t>
  </si>
  <si>
    <t>Bohuslavice</t>
  </si>
  <si>
    <t>V</t>
  </si>
  <si>
    <t>OL</t>
  </si>
  <si>
    <t>Bouzov</t>
  </si>
  <si>
    <t>II/1</t>
  </si>
  <si>
    <t>SU</t>
  </si>
  <si>
    <t>Brníčko</t>
  </si>
  <si>
    <t>Brodek u Prostějova</t>
  </si>
  <si>
    <t>Březsko</t>
  </si>
  <si>
    <t>Bušín</t>
  </si>
  <si>
    <t>PR</t>
  </si>
  <si>
    <t>Císařov</t>
  </si>
  <si>
    <t>Citov</t>
  </si>
  <si>
    <t>Čehovice</t>
  </si>
  <si>
    <t>Černotín</t>
  </si>
  <si>
    <t>Dobrčice</t>
  </si>
  <si>
    <t>Dobrochov</t>
  </si>
  <si>
    <t>Doloplazy</t>
  </si>
  <si>
    <t>Držovice</t>
  </si>
  <si>
    <t>Dřevohostice</t>
  </si>
  <si>
    <t>III/1</t>
  </si>
  <si>
    <t>Dzbel</t>
  </si>
  <si>
    <t>Horní Studénky</t>
  </si>
  <si>
    <t>Horní Těšice</t>
  </si>
  <si>
    <t>Hradčany</t>
  </si>
  <si>
    <t>Hraničné Petrovice</t>
  </si>
  <si>
    <t>Hrubčice</t>
  </si>
  <si>
    <t>Ivaň</t>
  </si>
  <si>
    <t>Jakubovice</t>
  </si>
  <si>
    <t>JE</t>
  </si>
  <si>
    <t>Javorník-Bílý Potok</t>
  </si>
  <si>
    <t>Jindřichov</t>
  </si>
  <si>
    <t>Kamenná</t>
  </si>
  <si>
    <t>Klokočí</t>
  </si>
  <si>
    <t>Kolšov</t>
  </si>
  <si>
    <t>Koválovice-Osíčany</t>
  </si>
  <si>
    <t>Kralice na Hané</t>
  </si>
  <si>
    <t>Lazníky</t>
  </si>
  <si>
    <t>Lhota</t>
  </si>
  <si>
    <t>Libina</t>
  </si>
  <si>
    <t>Lipinka</t>
  </si>
  <si>
    <t>Lobodice</t>
  </si>
  <si>
    <t>Ludmírov</t>
  </si>
  <si>
    <t>Ludmírov-Milkov</t>
  </si>
  <si>
    <t>Ludmírov-Ospělov</t>
  </si>
  <si>
    <t>Ludmírov-Ponikev</t>
  </si>
  <si>
    <t>Luká</t>
  </si>
  <si>
    <t>Lužice</t>
  </si>
  <si>
    <t>Malé Hradisko</t>
  </si>
  <si>
    <t>Malhotice</t>
  </si>
  <si>
    <t>Medlov</t>
  </si>
  <si>
    <t>Měrotín</t>
  </si>
  <si>
    <t>Mikulovice</t>
  </si>
  <si>
    <t>Mikulovice-Široký Brod</t>
  </si>
  <si>
    <t>Mírov</t>
  </si>
  <si>
    <t>Moravičany</t>
  </si>
  <si>
    <t>Moravský Beroun</t>
  </si>
  <si>
    <t>Náklo</t>
  </si>
  <si>
    <t>Nelešovice</t>
  </si>
  <si>
    <t>Ochoz</t>
  </si>
  <si>
    <t>Olomouc-Chomoutov</t>
  </si>
  <si>
    <t>Olšany</t>
  </si>
  <si>
    <t>Olšovec</t>
  </si>
  <si>
    <t>Ostružná</t>
  </si>
  <si>
    <t>Palonín</t>
  </si>
  <si>
    <t>Partutovice</t>
  </si>
  <si>
    <t>Písečná</t>
  </si>
  <si>
    <t>Pivín</t>
  </si>
  <si>
    <t>Radkovy</t>
  </si>
  <si>
    <t>Rájec</t>
  </si>
  <si>
    <t>Říkovice</t>
  </si>
  <si>
    <t>Seloutky</t>
  </si>
  <si>
    <t>Skorošice-Nýznerov</t>
  </si>
  <si>
    <t>Slatinky</t>
  </si>
  <si>
    <t>Smržice</t>
  </si>
  <si>
    <t>Soběchleby</t>
  </si>
  <si>
    <t>Sobotín</t>
  </si>
  <si>
    <t>Stará Ves</t>
  </si>
  <si>
    <t>Suchonice</t>
  </si>
  <si>
    <t>Svébohov</t>
  </si>
  <si>
    <t>Štarnov</t>
  </si>
  <si>
    <t>Těšetice-Rataje</t>
  </si>
  <si>
    <t>Tištín</t>
  </si>
  <si>
    <t>Troubelice</t>
  </si>
  <si>
    <t>Třeština</t>
  </si>
  <si>
    <t>Týn nad Bečvou</t>
  </si>
  <si>
    <t>Uničov-Střelice</t>
  </si>
  <si>
    <t>Vápenná</t>
  </si>
  <si>
    <t>Věrovany-Nenakonice</t>
  </si>
  <si>
    <t>Věžky</t>
  </si>
  <si>
    <t>Víceměřice</t>
  </si>
  <si>
    <t>Vranovice-Kelčice</t>
  </si>
  <si>
    <t>Vřesovice</t>
  </si>
  <si>
    <t>Zámrsky</t>
  </si>
  <si>
    <t>Želatovice</t>
  </si>
  <si>
    <t>Želeč</t>
  </si>
  <si>
    <t>Žulová</t>
  </si>
  <si>
    <t>Žulová-Tomíkovice</t>
  </si>
  <si>
    <t>Celkem za kraj všechny kategorie</t>
  </si>
  <si>
    <t>Návrh na dokrytí finančních prostředků ve 2. kole Pravidel</t>
  </si>
  <si>
    <t xml:space="preserve">Přehled vykrytí žádostí obcí v 1. kole Pravidel </t>
  </si>
  <si>
    <t xml:space="preserve">* Pozn.: Poskytnutí příspěvku ze strany Olomouckého kraje je vázáno spoluúčastí obce ve výši minimálně 50% předpokládané celkové pořizovací ceny, sjednané v uzavřené smlouvě mezi příslušnou obcí (příjemcem finančního příspěvku) a Olomouckým krajem (poskytovatelem), na  pořízení, rekonstrukci, opravu požární techniky a nákup věcného vybavení. </t>
  </si>
  <si>
    <t>Celkový požadavek obce na rok 2012 *pozn.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</si>
</sst>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č_-;\-* #,##0.00\ _K_č_-;_-* &quot;-&quot;??\ _K_č_-;_-@_-"/>
    <numFmt numFmtId="164" formatCode="#,##0.00\ &quot;Kč&quot;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trike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8"/>
      <color indexed="81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3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3" fontId="4" fillId="0" borderId="0" xfId="0" applyNumberFormat="1" applyFont="1" applyAlignment="1">
      <alignment horizontal="right"/>
    </xf>
    <xf numFmtId="3" fontId="0" fillId="0" borderId="2" xfId="0" applyNumberFormat="1" applyBorder="1" applyAlignment="1">
      <alignment horizontal="right"/>
    </xf>
    <xf numFmtId="0" fontId="0" fillId="0" borderId="0" xfId="0" applyAlignment="1">
      <alignment horizontal="right"/>
    </xf>
    <xf numFmtId="3" fontId="0" fillId="0" borderId="2" xfId="0" applyNumberFormat="1" applyFont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3" fontId="1" fillId="0" borderId="5" xfId="0" applyNumberFormat="1" applyFont="1" applyFill="1" applyBorder="1" applyAlignment="1">
      <alignment horizontal="right"/>
    </xf>
    <xf numFmtId="3" fontId="1" fillId="0" borderId="6" xfId="0" applyNumberFormat="1" applyFont="1" applyBorder="1" applyAlignment="1">
      <alignment horizontal="right"/>
    </xf>
    <xf numFmtId="3" fontId="0" fillId="0" borderId="8" xfId="0" applyNumberFormat="1" applyFont="1" applyBorder="1" applyAlignment="1">
      <alignment horizontal="right"/>
    </xf>
    <xf numFmtId="3" fontId="0" fillId="0" borderId="8" xfId="0" applyNumberFormat="1" applyBorder="1" applyAlignment="1">
      <alignment horizontal="right"/>
    </xf>
    <xf numFmtId="49" fontId="5" fillId="2" borderId="11" xfId="0" applyNumberFormat="1" applyFont="1" applyFill="1" applyBorder="1" applyAlignment="1">
      <alignment horizontal="center" vertical="center" wrapText="1"/>
    </xf>
    <xf numFmtId="43" fontId="5" fillId="2" borderId="11" xfId="0" applyNumberFormat="1" applyFont="1" applyFill="1" applyBorder="1" applyAlignment="1">
      <alignment horizontal="center" vertical="center" wrapText="1"/>
    </xf>
    <xf numFmtId="3" fontId="5" fillId="2" borderId="11" xfId="0" applyNumberFormat="1" applyFont="1" applyFill="1" applyBorder="1" applyAlignment="1">
      <alignment horizontal="center" vertical="center" wrapText="1"/>
    </xf>
    <xf numFmtId="164" fontId="5" fillId="2" borderId="12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shrinkToFit="1"/>
    </xf>
    <xf numFmtId="0" fontId="1" fillId="0" borderId="5" xfId="0" applyFont="1" applyFill="1" applyBorder="1" applyAlignment="1">
      <alignment horizontal="left" shrinkToFit="1"/>
    </xf>
    <xf numFmtId="0" fontId="0" fillId="0" borderId="0" xfId="0" applyAlignment="1">
      <alignment wrapText="1"/>
    </xf>
    <xf numFmtId="0" fontId="7" fillId="2" borderId="10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/>
    </xf>
    <xf numFmtId="0" fontId="6" fillId="3" borderId="8" xfId="0" applyFont="1" applyFill="1" applyBorder="1" applyAlignment="1">
      <alignment horizontal="center" shrinkToFit="1"/>
    </xf>
    <xf numFmtId="0" fontId="6" fillId="3" borderId="8" xfId="0" applyFont="1" applyFill="1" applyBorder="1" applyAlignment="1">
      <alignment horizontal="left" shrinkToFit="1"/>
    </xf>
    <xf numFmtId="3" fontId="6" fillId="3" borderId="8" xfId="0" applyNumberFormat="1" applyFont="1" applyFill="1" applyBorder="1" applyAlignment="1">
      <alignment horizontal="center"/>
    </xf>
    <xf numFmtId="3" fontId="6" fillId="3" borderId="8" xfId="0" applyNumberFormat="1" applyFont="1" applyFill="1" applyBorder="1" applyAlignment="1">
      <alignment horizontal="center" shrinkToFit="1"/>
    </xf>
    <xf numFmtId="3" fontId="1" fillId="3" borderId="9" xfId="0" applyNumberFormat="1" applyFont="1" applyFill="1" applyBorder="1" applyAlignment="1">
      <alignment horizontal="right"/>
    </xf>
    <xf numFmtId="0" fontId="0" fillId="3" borderId="1" xfId="0" applyFill="1" applyBorder="1" applyAlignment="1">
      <alignment horizontal="center"/>
    </xf>
    <xf numFmtId="0" fontId="6" fillId="3" borderId="2" xfId="0" applyFont="1" applyFill="1" applyBorder="1" applyAlignment="1">
      <alignment horizontal="center" shrinkToFit="1"/>
    </xf>
    <xf numFmtId="0" fontId="6" fillId="3" borderId="2" xfId="0" applyFont="1" applyFill="1" applyBorder="1" applyAlignment="1">
      <alignment shrinkToFit="1"/>
    </xf>
    <xf numFmtId="3" fontId="6" fillId="3" borderId="2" xfId="0" applyNumberFormat="1" applyFont="1" applyFill="1" applyBorder="1" applyAlignment="1">
      <alignment horizontal="center"/>
    </xf>
    <xf numFmtId="3" fontId="6" fillId="0" borderId="2" xfId="0" applyNumberFormat="1" applyFont="1" applyFill="1" applyBorder="1" applyAlignment="1">
      <alignment horizontal="center"/>
    </xf>
    <xf numFmtId="3" fontId="6" fillId="3" borderId="2" xfId="0" applyNumberFormat="1" applyFont="1" applyFill="1" applyBorder="1" applyAlignment="1">
      <alignment horizontal="right"/>
    </xf>
    <xf numFmtId="3" fontId="1" fillId="3" borderId="3" xfId="0" applyNumberFormat="1" applyFont="1" applyFill="1" applyBorder="1" applyAlignment="1">
      <alignment horizontal="right"/>
    </xf>
    <xf numFmtId="0" fontId="6" fillId="3" borderId="2" xfId="0" applyFont="1" applyFill="1" applyBorder="1" applyAlignment="1">
      <alignment horizontal="left" shrinkToFit="1"/>
    </xf>
    <xf numFmtId="3" fontId="6" fillId="3" borderId="2" xfId="0" applyNumberFormat="1" applyFont="1" applyFill="1" applyBorder="1" applyAlignment="1">
      <alignment horizontal="center" shrinkToFit="1"/>
    </xf>
    <xf numFmtId="3" fontId="1" fillId="0" borderId="3" xfId="0" applyNumberFormat="1" applyFont="1" applyFill="1" applyBorder="1" applyAlignment="1">
      <alignment horizontal="right"/>
    </xf>
    <xf numFmtId="3" fontId="7" fillId="0" borderId="5" xfId="0" applyNumberFormat="1" applyFont="1" applyBorder="1" applyAlignment="1">
      <alignment horizontal="right"/>
    </xf>
    <xf numFmtId="3" fontId="7" fillId="0" borderId="0" xfId="0" applyNumberFormat="1" applyFont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11"/>
  <sheetViews>
    <sheetView tabSelected="1" view="pageLayout" topLeftCell="A94" zoomScaleNormal="100" workbookViewId="0">
      <selection activeCell="B105" sqref="B105:B108"/>
    </sheetView>
  </sheetViews>
  <sheetFormatPr defaultRowHeight="15" x14ac:dyDescent="0.25"/>
  <cols>
    <col min="1" max="1" width="5.7109375" customWidth="1"/>
    <col min="3" max="3" width="20.140625" bestFit="1" customWidth="1"/>
    <col min="7" max="7" width="10.140625" customWidth="1"/>
    <col min="8" max="8" width="10.28515625" customWidth="1"/>
    <col min="12" max="12" width="11" style="3" customWidth="1"/>
    <col min="13" max="13" width="9.7109375" style="1" customWidth="1"/>
    <col min="14" max="14" width="11.28515625" style="5" customWidth="1"/>
  </cols>
  <sheetData>
    <row r="1" spans="1:14" s="2" customFormat="1" ht="72" x14ac:dyDescent="0.25">
      <c r="A1" s="19" t="s">
        <v>0</v>
      </c>
      <c r="B1" s="12" t="s">
        <v>1</v>
      </c>
      <c r="C1" s="12" t="s">
        <v>2</v>
      </c>
      <c r="D1" s="12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3" t="s">
        <v>10</v>
      </c>
      <c r="L1" s="14" t="s">
        <v>114</v>
      </c>
      <c r="M1" s="14" t="s">
        <v>112</v>
      </c>
      <c r="N1" s="15" t="s">
        <v>111</v>
      </c>
    </row>
    <row r="2" spans="1:14" x14ac:dyDescent="0.25">
      <c r="A2" s="20">
        <v>1</v>
      </c>
      <c r="B2" s="21" t="s">
        <v>11</v>
      </c>
      <c r="C2" s="22" t="s">
        <v>12</v>
      </c>
      <c r="D2" s="21" t="s">
        <v>13</v>
      </c>
      <c r="E2" s="23"/>
      <c r="F2" s="23"/>
      <c r="G2" s="23"/>
      <c r="H2" s="24">
        <v>3000</v>
      </c>
      <c r="I2" s="24">
        <v>3000</v>
      </c>
      <c r="J2" s="23"/>
      <c r="K2" s="23"/>
      <c r="L2" s="10">
        <v>6390</v>
      </c>
      <c r="M2" s="11">
        <v>0</v>
      </c>
      <c r="N2" s="25">
        <f t="shared" ref="N2:N65" si="0">SUM(E2:K2)</f>
        <v>6000</v>
      </c>
    </row>
    <row r="3" spans="1:14" x14ac:dyDescent="0.25">
      <c r="A3" s="26">
        <v>2</v>
      </c>
      <c r="B3" s="27" t="s">
        <v>14</v>
      </c>
      <c r="C3" s="28" t="s">
        <v>15</v>
      </c>
      <c r="D3" s="27" t="s">
        <v>16</v>
      </c>
      <c r="E3" s="29"/>
      <c r="F3" s="29"/>
      <c r="G3" s="29">
        <v>8000</v>
      </c>
      <c r="H3" s="29"/>
      <c r="I3" s="29"/>
      <c r="J3" s="29">
        <v>18000</v>
      </c>
      <c r="K3" s="30"/>
      <c r="L3" s="31">
        <v>26000</v>
      </c>
      <c r="M3" s="4">
        <v>0</v>
      </c>
      <c r="N3" s="32">
        <f t="shared" si="0"/>
        <v>26000</v>
      </c>
    </row>
    <row r="4" spans="1:14" x14ac:dyDescent="0.25">
      <c r="A4" s="26">
        <v>3</v>
      </c>
      <c r="B4" s="27" t="s">
        <v>17</v>
      </c>
      <c r="C4" s="33" t="s">
        <v>18</v>
      </c>
      <c r="D4" s="27" t="s">
        <v>13</v>
      </c>
      <c r="E4" s="29"/>
      <c r="F4" s="29"/>
      <c r="G4" s="29"/>
      <c r="H4" s="34"/>
      <c r="I4" s="34">
        <v>9000</v>
      </c>
      <c r="J4" s="29"/>
      <c r="K4" s="29"/>
      <c r="L4" s="6">
        <v>9900</v>
      </c>
      <c r="M4" s="4">
        <v>0</v>
      </c>
      <c r="N4" s="32">
        <f t="shared" si="0"/>
        <v>9000</v>
      </c>
    </row>
    <row r="5" spans="1:14" x14ac:dyDescent="0.25">
      <c r="A5" s="26">
        <v>4</v>
      </c>
      <c r="B5" s="27" t="s">
        <v>11</v>
      </c>
      <c r="C5" s="28" t="s">
        <v>19</v>
      </c>
      <c r="D5" s="27" t="s">
        <v>16</v>
      </c>
      <c r="E5" s="29"/>
      <c r="F5" s="29">
        <v>14000</v>
      </c>
      <c r="G5" s="29"/>
      <c r="H5" s="29">
        <v>8000</v>
      </c>
      <c r="I5" s="29"/>
      <c r="J5" s="29">
        <v>11000</v>
      </c>
      <c r="K5" s="29"/>
      <c r="L5" s="6">
        <v>95982</v>
      </c>
      <c r="M5" s="4">
        <v>0</v>
      </c>
      <c r="N5" s="32">
        <f t="shared" si="0"/>
        <v>33000</v>
      </c>
    </row>
    <row r="6" spans="1:14" x14ac:dyDescent="0.25">
      <c r="A6" s="26">
        <v>5</v>
      </c>
      <c r="B6" s="27" t="s">
        <v>11</v>
      </c>
      <c r="C6" s="33" t="s">
        <v>20</v>
      </c>
      <c r="D6" s="27" t="s">
        <v>13</v>
      </c>
      <c r="E6" s="29"/>
      <c r="F6" s="29"/>
      <c r="G6" s="29">
        <v>15000</v>
      </c>
      <c r="H6" s="34"/>
      <c r="I6" s="34"/>
      <c r="J6" s="29"/>
      <c r="K6" s="29"/>
      <c r="L6" s="6">
        <v>15000</v>
      </c>
      <c r="M6" s="4">
        <v>0</v>
      </c>
      <c r="N6" s="32">
        <f t="shared" si="0"/>
        <v>15000</v>
      </c>
    </row>
    <row r="7" spans="1:14" x14ac:dyDescent="0.25">
      <c r="A7" s="26">
        <v>6</v>
      </c>
      <c r="B7" s="27" t="s">
        <v>17</v>
      </c>
      <c r="C7" s="28" t="s">
        <v>21</v>
      </c>
      <c r="D7" s="27" t="s">
        <v>13</v>
      </c>
      <c r="E7" s="29"/>
      <c r="F7" s="29"/>
      <c r="G7" s="29">
        <v>17000</v>
      </c>
      <c r="H7" s="29"/>
      <c r="I7" s="29"/>
      <c r="J7" s="29"/>
      <c r="K7" s="29"/>
      <c r="L7" s="6">
        <v>17394</v>
      </c>
      <c r="M7" s="4">
        <v>0</v>
      </c>
      <c r="N7" s="32">
        <f t="shared" si="0"/>
        <v>17000</v>
      </c>
    </row>
    <row r="8" spans="1:14" x14ac:dyDescent="0.25">
      <c r="A8" s="26">
        <v>7</v>
      </c>
      <c r="B8" s="27" t="s">
        <v>22</v>
      </c>
      <c r="C8" s="33" t="s">
        <v>23</v>
      </c>
      <c r="D8" s="27" t="s">
        <v>13</v>
      </c>
      <c r="E8" s="29"/>
      <c r="F8" s="29"/>
      <c r="G8" s="29">
        <v>14000</v>
      </c>
      <c r="H8" s="34"/>
      <c r="I8" s="34"/>
      <c r="J8" s="29">
        <v>6000</v>
      </c>
      <c r="K8" s="29"/>
      <c r="L8" s="6">
        <v>25175</v>
      </c>
      <c r="M8" s="4">
        <v>0</v>
      </c>
      <c r="N8" s="32">
        <f t="shared" si="0"/>
        <v>20000</v>
      </c>
    </row>
    <row r="9" spans="1:14" x14ac:dyDescent="0.25">
      <c r="A9" s="26">
        <v>8</v>
      </c>
      <c r="B9" s="27" t="s">
        <v>22</v>
      </c>
      <c r="C9" s="28" t="s">
        <v>24</v>
      </c>
      <c r="D9" s="27" t="s">
        <v>13</v>
      </c>
      <c r="E9" s="29"/>
      <c r="F9" s="29"/>
      <c r="G9" s="29">
        <v>24000</v>
      </c>
      <c r="H9" s="29"/>
      <c r="I9" s="29"/>
      <c r="J9" s="29"/>
      <c r="K9" s="29"/>
      <c r="L9" s="6">
        <v>24000</v>
      </c>
      <c r="M9" s="4">
        <v>0</v>
      </c>
      <c r="N9" s="32">
        <f t="shared" si="0"/>
        <v>24000</v>
      </c>
    </row>
    <row r="10" spans="1:14" x14ac:dyDescent="0.25">
      <c r="A10" s="26">
        <v>9</v>
      </c>
      <c r="B10" s="27" t="s">
        <v>11</v>
      </c>
      <c r="C10" s="33" t="s">
        <v>25</v>
      </c>
      <c r="D10" s="27" t="s">
        <v>13</v>
      </c>
      <c r="E10" s="29"/>
      <c r="F10" s="29"/>
      <c r="G10" s="29">
        <v>11000</v>
      </c>
      <c r="H10" s="34"/>
      <c r="I10" s="34"/>
      <c r="J10" s="29">
        <v>10000</v>
      </c>
      <c r="K10" s="29"/>
      <c r="L10" s="6">
        <v>21061</v>
      </c>
      <c r="M10" s="4">
        <v>0</v>
      </c>
      <c r="N10" s="32">
        <f t="shared" si="0"/>
        <v>21000</v>
      </c>
    </row>
    <row r="11" spans="1:14" x14ac:dyDescent="0.25">
      <c r="A11" s="26">
        <v>10</v>
      </c>
      <c r="B11" s="27" t="s">
        <v>22</v>
      </c>
      <c r="C11" s="28" t="s">
        <v>26</v>
      </c>
      <c r="D11" s="27" t="s">
        <v>13</v>
      </c>
      <c r="E11" s="29"/>
      <c r="F11" s="29"/>
      <c r="G11" s="29">
        <v>23000</v>
      </c>
      <c r="H11" s="29"/>
      <c r="I11" s="29">
        <v>10000</v>
      </c>
      <c r="J11" s="29"/>
      <c r="K11" s="29"/>
      <c r="L11" s="6">
        <v>33200</v>
      </c>
      <c r="M11" s="4">
        <v>0</v>
      </c>
      <c r="N11" s="32">
        <f t="shared" si="0"/>
        <v>33000</v>
      </c>
    </row>
    <row r="12" spans="1:14" x14ac:dyDescent="0.25">
      <c r="A12" s="26">
        <v>11</v>
      </c>
      <c r="B12" s="27" t="s">
        <v>22</v>
      </c>
      <c r="C12" s="33" t="s">
        <v>27</v>
      </c>
      <c r="D12" s="27" t="s">
        <v>13</v>
      </c>
      <c r="E12" s="29"/>
      <c r="F12" s="29"/>
      <c r="G12" s="29">
        <v>27000</v>
      </c>
      <c r="H12" s="34">
        <v>10000</v>
      </c>
      <c r="I12" s="34"/>
      <c r="J12" s="30">
        <v>15000</v>
      </c>
      <c r="K12" s="29"/>
      <c r="L12" s="6">
        <v>67000</v>
      </c>
      <c r="M12" s="4">
        <v>0</v>
      </c>
      <c r="N12" s="32">
        <f t="shared" si="0"/>
        <v>52000</v>
      </c>
    </row>
    <row r="13" spans="1:14" x14ac:dyDescent="0.25">
      <c r="A13" s="26">
        <v>12</v>
      </c>
      <c r="B13" s="27" t="s">
        <v>11</v>
      </c>
      <c r="C13" s="28" t="s">
        <v>28</v>
      </c>
      <c r="D13" s="27" t="s">
        <v>13</v>
      </c>
      <c r="E13" s="29"/>
      <c r="F13" s="29"/>
      <c r="G13" s="29">
        <v>15000</v>
      </c>
      <c r="H13" s="29"/>
      <c r="I13" s="29"/>
      <c r="J13" s="29"/>
      <c r="K13" s="29"/>
      <c r="L13" s="6">
        <v>23000</v>
      </c>
      <c r="M13" s="4">
        <v>0</v>
      </c>
      <c r="N13" s="32">
        <f t="shared" si="0"/>
        <v>15000</v>
      </c>
    </row>
    <row r="14" spans="1:14" x14ac:dyDescent="0.25">
      <c r="A14" s="26">
        <v>13</v>
      </c>
      <c r="B14" s="27" t="s">
        <v>11</v>
      </c>
      <c r="C14" s="33" t="s">
        <v>29</v>
      </c>
      <c r="D14" s="27" t="s">
        <v>13</v>
      </c>
      <c r="E14" s="29"/>
      <c r="F14" s="29"/>
      <c r="G14" s="29">
        <v>7000</v>
      </c>
      <c r="H14" s="34"/>
      <c r="I14" s="34"/>
      <c r="J14" s="29"/>
      <c r="K14" s="29"/>
      <c r="L14" s="6">
        <v>7500</v>
      </c>
      <c r="M14" s="4">
        <v>0</v>
      </c>
      <c r="N14" s="32">
        <f t="shared" si="0"/>
        <v>7000</v>
      </c>
    </row>
    <row r="15" spans="1:14" x14ac:dyDescent="0.25">
      <c r="A15" s="26">
        <v>14</v>
      </c>
      <c r="B15" s="27" t="s">
        <v>11</v>
      </c>
      <c r="C15" s="28" t="s">
        <v>30</v>
      </c>
      <c r="D15" s="27" t="s">
        <v>13</v>
      </c>
      <c r="E15" s="29"/>
      <c r="F15" s="29"/>
      <c r="G15" s="29"/>
      <c r="H15" s="29">
        <v>8000</v>
      </c>
      <c r="I15" s="29"/>
      <c r="J15" s="29">
        <v>3000</v>
      </c>
      <c r="K15" s="29"/>
      <c r="L15" s="6">
        <v>11570</v>
      </c>
      <c r="M15" s="4">
        <v>0</v>
      </c>
      <c r="N15" s="32">
        <f t="shared" si="0"/>
        <v>11000</v>
      </c>
    </row>
    <row r="16" spans="1:14" x14ac:dyDescent="0.25">
      <c r="A16" s="26">
        <v>15</v>
      </c>
      <c r="B16" s="27" t="s">
        <v>22</v>
      </c>
      <c r="C16" s="33" t="s">
        <v>31</v>
      </c>
      <c r="D16" s="27" t="s">
        <v>32</v>
      </c>
      <c r="E16" s="29"/>
      <c r="F16" s="29"/>
      <c r="G16" s="29">
        <v>15500</v>
      </c>
      <c r="H16" s="34">
        <v>7500</v>
      </c>
      <c r="I16" s="34"/>
      <c r="J16" s="29"/>
      <c r="K16" s="29"/>
      <c r="L16" s="6">
        <v>23000</v>
      </c>
      <c r="M16" s="4">
        <v>0</v>
      </c>
      <c r="N16" s="32">
        <f t="shared" si="0"/>
        <v>23000</v>
      </c>
    </row>
    <row r="17" spans="1:14" x14ac:dyDescent="0.25">
      <c r="A17" s="26">
        <v>16</v>
      </c>
      <c r="B17" s="27" t="s">
        <v>11</v>
      </c>
      <c r="C17" s="28" t="s">
        <v>33</v>
      </c>
      <c r="D17" s="27" t="s">
        <v>13</v>
      </c>
      <c r="E17" s="29"/>
      <c r="F17" s="29"/>
      <c r="G17" s="29">
        <v>12000</v>
      </c>
      <c r="H17" s="29"/>
      <c r="I17" s="29">
        <v>9000</v>
      </c>
      <c r="J17" s="29"/>
      <c r="K17" s="29"/>
      <c r="L17" s="6">
        <v>21000</v>
      </c>
      <c r="M17" s="4">
        <v>0</v>
      </c>
      <c r="N17" s="32">
        <f t="shared" si="0"/>
        <v>21000</v>
      </c>
    </row>
    <row r="18" spans="1:14" x14ac:dyDescent="0.25">
      <c r="A18" s="26">
        <v>17</v>
      </c>
      <c r="B18" s="27" t="s">
        <v>17</v>
      </c>
      <c r="C18" s="33" t="s">
        <v>34</v>
      </c>
      <c r="D18" s="27" t="s">
        <v>13</v>
      </c>
      <c r="E18" s="29"/>
      <c r="F18" s="29"/>
      <c r="G18" s="29"/>
      <c r="H18" s="34"/>
      <c r="I18" s="34">
        <v>4000</v>
      </c>
      <c r="J18" s="29"/>
      <c r="K18" s="29"/>
      <c r="L18" s="6">
        <v>4500</v>
      </c>
      <c r="M18" s="4">
        <v>0</v>
      </c>
      <c r="N18" s="32">
        <f t="shared" si="0"/>
        <v>4000</v>
      </c>
    </row>
    <row r="19" spans="1:14" x14ac:dyDescent="0.25">
      <c r="A19" s="26">
        <v>18</v>
      </c>
      <c r="B19" s="27" t="s">
        <v>22</v>
      </c>
      <c r="C19" s="28" t="s">
        <v>35</v>
      </c>
      <c r="D19" s="27" t="s">
        <v>13</v>
      </c>
      <c r="E19" s="29"/>
      <c r="F19" s="29"/>
      <c r="G19" s="29"/>
      <c r="H19" s="29"/>
      <c r="I19" s="29">
        <v>14000</v>
      </c>
      <c r="J19" s="29"/>
      <c r="K19" s="29"/>
      <c r="L19" s="6">
        <v>14000</v>
      </c>
      <c r="M19" s="4">
        <v>0</v>
      </c>
      <c r="N19" s="32">
        <f t="shared" si="0"/>
        <v>14000</v>
      </c>
    </row>
    <row r="20" spans="1:14" x14ac:dyDescent="0.25">
      <c r="A20" s="26">
        <v>19</v>
      </c>
      <c r="B20" s="27" t="s">
        <v>22</v>
      </c>
      <c r="C20" s="33" t="s">
        <v>36</v>
      </c>
      <c r="D20" s="27" t="s">
        <v>13</v>
      </c>
      <c r="E20" s="29"/>
      <c r="F20" s="29"/>
      <c r="G20" s="29"/>
      <c r="H20" s="34">
        <v>2500</v>
      </c>
      <c r="I20" s="34">
        <v>2500</v>
      </c>
      <c r="J20" s="29">
        <v>11000</v>
      </c>
      <c r="K20" s="29"/>
      <c r="L20" s="31">
        <v>16526</v>
      </c>
      <c r="M20" s="31">
        <v>0</v>
      </c>
      <c r="N20" s="32">
        <f t="shared" si="0"/>
        <v>16000</v>
      </c>
    </row>
    <row r="21" spans="1:14" x14ac:dyDescent="0.25">
      <c r="A21" s="26">
        <v>20</v>
      </c>
      <c r="B21" s="27" t="s">
        <v>14</v>
      </c>
      <c r="C21" s="28" t="s">
        <v>37</v>
      </c>
      <c r="D21" s="27" t="s">
        <v>13</v>
      </c>
      <c r="E21" s="29"/>
      <c r="F21" s="29"/>
      <c r="G21" s="29"/>
      <c r="H21" s="29"/>
      <c r="I21" s="29"/>
      <c r="J21" s="29">
        <v>8000</v>
      </c>
      <c r="K21" s="29"/>
      <c r="L21" s="6">
        <v>8000</v>
      </c>
      <c r="M21" s="4">
        <v>0</v>
      </c>
      <c r="N21" s="32">
        <f t="shared" si="0"/>
        <v>8000</v>
      </c>
    </row>
    <row r="22" spans="1:14" x14ac:dyDescent="0.25">
      <c r="A22" s="26">
        <v>21</v>
      </c>
      <c r="B22" s="27" t="s">
        <v>11</v>
      </c>
      <c r="C22" s="33" t="s">
        <v>38</v>
      </c>
      <c r="D22" s="27" t="s">
        <v>13</v>
      </c>
      <c r="E22" s="29"/>
      <c r="F22" s="29"/>
      <c r="G22" s="29">
        <v>30000</v>
      </c>
      <c r="H22" s="34"/>
      <c r="I22" s="34"/>
      <c r="J22" s="29"/>
      <c r="K22" s="29"/>
      <c r="L22" s="6">
        <v>50000</v>
      </c>
      <c r="M22" s="4">
        <v>0</v>
      </c>
      <c r="N22" s="35">
        <f t="shared" si="0"/>
        <v>30000</v>
      </c>
    </row>
    <row r="23" spans="1:14" x14ac:dyDescent="0.25">
      <c r="A23" s="26">
        <v>22</v>
      </c>
      <c r="B23" s="27" t="s">
        <v>11</v>
      </c>
      <c r="C23" s="28" t="s">
        <v>39</v>
      </c>
      <c r="D23" s="27" t="s">
        <v>13</v>
      </c>
      <c r="E23" s="29"/>
      <c r="F23" s="29"/>
      <c r="G23" s="29"/>
      <c r="H23" s="29"/>
      <c r="I23" s="29"/>
      <c r="J23" s="29">
        <v>20000</v>
      </c>
      <c r="K23" s="29"/>
      <c r="L23" s="6">
        <v>34239</v>
      </c>
      <c r="M23" s="4">
        <v>0</v>
      </c>
      <c r="N23" s="32">
        <f t="shared" si="0"/>
        <v>20000</v>
      </c>
    </row>
    <row r="24" spans="1:14" x14ac:dyDescent="0.25">
      <c r="A24" s="26">
        <v>23</v>
      </c>
      <c r="B24" s="27" t="s">
        <v>17</v>
      </c>
      <c r="C24" s="33" t="s">
        <v>40</v>
      </c>
      <c r="D24" s="27" t="s">
        <v>13</v>
      </c>
      <c r="E24" s="29"/>
      <c r="F24" s="29"/>
      <c r="G24" s="29">
        <v>18000</v>
      </c>
      <c r="H24" s="34"/>
      <c r="I24" s="34">
        <v>13000</v>
      </c>
      <c r="J24" s="29"/>
      <c r="K24" s="29"/>
      <c r="L24" s="6">
        <v>31000</v>
      </c>
      <c r="M24" s="4">
        <v>0</v>
      </c>
      <c r="N24" s="32">
        <f t="shared" si="0"/>
        <v>31000</v>
      </c>
    </row>
    <row r="25" spans="1:14" x14ac:dyDescent="0.25">
      <c r="A25" s="26">
        <v>24</v>
      </c>
      <c r="B25" s="27" t="s">
        <v>41</v>
      </c>
      <c r="C25" s="28" t="s">
        <v>42</v>
      </c>
      <c r="D25" s="27" t="s">
        <v>13</v>
      </c>
      <c r="E25" s="29"/>
      <c r="F25" s="29"/>
      <c r="G25" s="29">
        <v>17000</v>
      </c>
      <c r="H25" s="29"/>
      <c r="I25" s="29">
        <v>2500</v>
      </c>
      <c r="J25" s="29">
        <v>6500</v>
      </c>
      <c r="K25" s="29"/>
      <c r="L25" s="31">
        <v>34000</v>
      </c>
      <c r="M25" s="4">
        <v>0</v>
      </c>
      <c r="N25" s="32">
        <f t="shared" si="0"/>
        <v>26000</v>
      </c>
    </row>
    <row r="26" spans="1:14" x14ac:dyDescent="0.25">
      <c r="A26" s="26">
        <v>25</v>
      </c>
      <c r="B26" s="27" t="s">
        <v>17</v>
      </c>
      <c r="C26" s="33" t="s">
        <v>43</v>
      </c>
      <c r="D26" s="27" t="s">
        <v>32</v>
      </c>
      <c r="E26" s="29"/>
      <c r="F26" s="29"/>
      <c r="G26" s="29">
        <v>22500</v>
      </c>
      <c r="H26" s="34">
        <v>5500</v>
      </c>
      <c r="I26" s="34"/>
      <c r="J26" s="29"/>
      <c r="K26" s="29"/>
      <c r="L26" s="6">
        <v>28500</v>
      </c>
      <c r="M26" s="4">
        <v>0</v>
      </c>
      <c r="N26" s="32">
        <f t="shared" si="0"/>
        <v>28000</v>
      </c>
    </row>
    <row r="27" spans="1:14" x14ac:dyDescent="0.25">
      <c r="A27" s="26">
        <v>26</v>
      </c>
      <c r="B27" s="27" t="s">
        <v>17</v>
      </c>
      <c r="C27" s="28" t="s">
        <v>44</v>
      </c>
      <c r="D27" s="27" t="s">
        <v>13</v>
      </c>
      <c r="E27" s="29"/>
      <c r="F27" s="29"/>
      <c r="G27" s="29">
        <v>13000</v>
      </c>
      <c r="H27" s="29"/>
      <c r="I27" s="29"/>
      <c r="J27" s="29"/>
      <c r="K27" s="29"/>
      <c r="L27" s="6">
        <v>13000</v>
      </c>
      <c r="M27" s="4">
        <v>0</v>
      </c>
      <c r="N27" s="32">
        <f t="shared" si="0"/>
        <v>13000</v>
      </c>
    </row>
    <row r="28" spans="1:14" x14ac:dyDescent="0.25">
      <c r="A28" s="26">
        <v>27</v>
      </c>
      <c r="B28" s="27" t="s">
        <v>22</v>
      </c>
      <c r="C28" s="33" t="s">
        <v>45</v>
      </c>
      <c r="D28" s="27" t="s">
        <v>13</v>
      </c>
      <c r="E28" s="29"/>
      <c r="F28" s="29"/>
      <c r="G28" s="29">
        <v>100000</v>
      </c>
      <c r="H28" s="34"/>
      <c r="I28" s="34"/>
      <c r="J28" s="29"/>
      <c r="K28" s="29"/>
      <c r="L28" s="6">
        <v>122664</v>
      </c>
      <c r="M28" s="4">
        <v>0</v>
      </c>
      <c r="N28" s="32">
        <f t="shared" si="0"/>
        <v>100000</v>
      </c>
    </row>
    <row r="29" spans="1:14" x14ac:dyDescent="0.25">
      <c r="A29" s="26">
        <v>28</v>
      </c>
      <c r="B29" s="27" t="s">
        <v>17</v>
      </c>
      <c r="C29" s="28" t="s">
        <v>46</v>
      </c>
      <c r="D29" s="27" t="s">
        <v>13</v>
      </c>
      <c r="E29" s="29"/>
      <c r="F29" s="29"/>
      <c r="G29" s="29">
        <v>40000</v>
      </c>
      <c r="H29" s="29"/>
      <c r="I29" s="29"/>
      <c r="J29" s="29"/>
      <c r="K29" s="29"/>
      <c r="L29" s="6">
        <v>41672</v>
      </c>
      <c r="M29" s="4">
        <v>0</v>
      </c>
      <c r="N29" s="32">
        <f t="shared" si="0"/>
        <v>40000</v>
      </c>
    </row>
    <row r="30" spans="1:14" x14ac:dyDescent="0.25">
      <c r="A30" s="26">
        <v>29</v>
      </c>
      <c r="B30" s="27" t="s">
        <v>11</v>
      </c>
      <c r="C30" s="33" t="s">
        <v>47</v>
      </c>
      <c r="D30" s="27" t="s">
        <v>13</v>
      </c>
      <c r="E30" s="29"/>
      <c r="F30" s="29"/>
      <c r="G30" s="29">
        <v>7200</v>
      </c>
      <c r="H30" s="34"/>
      <c r="I30" s="34">
        <v>8800</v>
      </c>
      <c r="J30" s="29"/>
      <c r="K30" s="29"/>
      <c r="L30" s="6">
        <v>21070</v>
      </c>
      <c r="M30" s="4">
        <v>0</v>
      </c>
      <c r="N30" s="32">
        <f t="shared" si="0"/>
        <v>16000</v>
      </c>
    </row>
    <row r="31" spans="1:14" x14ac:dyDescent="0.25">
      <c r="A31" s="26">
        <v>30</v>
      </c>
      <c r="B31" s="27" t="s">
        <v>11</v>
      </c>
      <c r="C31" s="28" t="s">
        <v>48</v>
      </c>
      <c r="D31" s="27" t="s">
        <v>13</v>
      </c>
      <c r="E31" s="29"/>
      <c r="F31" s="29"/>
      <c r="G31" s="29">
        <v>6000</v>
      </c>
      <c r="H31" s="29">
        <v>3000</v>
      </c>
      <c r="I31" s="29"/>
      <c r="J31" s="29"/>
      <c r="K31" s="29"/>
      <c r="L31" s="6">
        <v>9600</v>
      </c>
      <c r="M31" s="4">
        <v>0</v>
      </c>
      <c r="N31" s="32">
        <f t="shared" si="0"/>
        <v>9000</v>
      </c>
    </row>
    <row r="32" spans="1:14" x14ac:dyDescent="0.25">
      <c r="A32" s="26">
        <v>31</v>
      </c>
      <c r="B32" s="27" t="s">
        <v>22</v>
      </c>
      <c r="C32" s="33" t="s">
        <v>49</v>
      </c>
      <c r="D32" s="27" t="s">
        <v>13</v>
      </c>
      <c r="E32" s="29"/>
      <c r="F32" s="29"/>
      <c r="G32" s="29">
        <v>25000</v>
      </c>
      <c r="H32" s="34"/>
      <c r="I32" s="34"/>
      <c r="J32" s="29"/>
      <c r="K32" s="29"/>
      <c r="L32" s="6">
        <v>25495</v>
      </c>
      <c r="M32" s="4">
        <v>0</v>
      </c>
      <c r="N32" s="32">
        <f t="shared" si="0"/>
        <v>25000</v>
      </c>
    </row>
    <row r="33" spans="1:14" x14ac:dyDescent="0.25">
      <c r="A33" s="26">
        <v>32</v>
      </c>
      <c r="B33" s="27" t="s">
        <v>22</v>
      </c>
      <c r="C33" s="28" t="s">
        <v>50</v>
      </c>
      <c r="D33" s="27" t="s">
        <v>32</v>
      </c>
      <c r="E33" s="29"/>
      <c r="F33" s="29"/>
      <c r="G33" s="29"/>
      <c r="H33" s="29"/>
      <c r="I33" s="29"/>
      <c r="J33" s="29">
        <v>9000</v>
      </c>
      <c r="K33" s="29"/>
      <c r="L33" s="6">
        <v>9500</v>
      </c>
      <c r="M33" s="4">
        <v>0</v>
      </c>
      <c r="N33" s="32">
        <f t="shared" si="0"/>
        <v>9000</v>
      </c>
    </row>
    <row r="34" spans="1:14" x14ac:dyDescent="0.25">
      <c r="A34" s="26">
        <v>33</v>
      </c>
      <c r="B34" s="27" t="s">
        <v>17</v>
      </c>
      <c r="C34" s="33" t="s">
        <v>51</v>
      </c>
      <c r="D34" s="27" t="s">
        <v>16</v>
      </c>
      <c r="E34" s="29">
        <v>28000</v>
      </c>
      <c r="F34" s="29"/>
      <c r="G34" s="29"/>
      <c r="H34" s="34"/>
      <c r="I34" s="34"/>
      <c r="J34" s="29"/>
      <c r="K34" s="30"/>
      <c r="L34" s="6">
        <v>28602</v>
      </c>
      <c r="M34" s="4">
        <v>0</v>
      </c>
      <c r="N34" s="32">
        <f t="shared" si="0"/>
        <v>28000</v>
      </c>
    </row>
    <row r="35" spans="1:14" x14ac:dyDescent="0.25">
      <c r="A35" s="26">
        <v>34</v>
      </c>
      <c r="B35" s="27" t="s">
        <v>17</v>
      </c>
      <c r="C35" s="28" t="s">
        <v>52</v>
      </c>
      <c r="D35" s="27" t="s">
        <v>13</v>
      </c>
      <c r="E35" s="29"/>
      <c r="F35" s="29"/>
      <c r="G35" s="29"/>
      <c r="H35" s="29"/>
      <c r="I35" s="29"/>
      <c r="J35" s="29">
        <v>2000</v>
      </c>
      <c r="K35" s="29"/>
      <c r="L35" s="6">
        <v>2700</v>
      </c>
      <c r="M35" s="4">
        <v>0</v>
      </c>
      <c r="N35" s="32">
        <f t="shared" si="0"/>
        <v>2000</v>
      </c>
    </row>
    <row r="36" spans="1:14" x14ac:dyDescent="0.25">
      <c r="A36" s="26">
        <v>35</v>
      </c>
      <c r="B36" s="27" t="s">
        <v>22</v>
      </c>
      <c r="C36" s="33" t="s">
        <v>53</v>
      </c>
      <c r="D36" s="27" t="s">
        <v>13</v>
      </c>
      <c r="E36" s="29"/>
      <c r="F36" s="29"/>
      <c r="G36" s="29">
        <v>14000</v>
      </c>
      <c r="H36" s="34"/>
      <c r="I36" s="34"/>
      <c r="J36" s="29"/>
      <c r="K36" s="29"/>
      <c r="L36" s="6">
        <v>14000</v>
      </c>
      <c r="M36" s="4">
        <v>0</v>
      </c>
      <c r="N36" s="32">
        <f t="shared" si="0"/>
        <v>14000</v>
      </c>
    </row>
    <row r="37" spans="1:14" x14ac:dyDescent="0.25">
      <c r="A37" s="26">
        <v>36</v>
      </c>
      <c r="B37" s="27" t="s">
        <v>11</v>
      </c>
      <c r="C37" s="28" t="s">
        <v>54</v>
      </c>
      <c r="D37" s="27" t="s">
        <v>13</v>
      </c>
      <c r="E37" s="29"/>
      <c r="F37" s="29"/>
      <c r="G37" s="29"/>
      <c r="H37" s="29"/>
      <c r="I37" s="29">
        <v>10000</v>
      </c>
      <c r="J37" s="29"/>
      <c r="K37" s="29"/>
      <c r="L37" s="6">
        <v>10000</v>
      </c>
      <c r="M37" s="4">
        <v>0</v>
      </c>
      <c r="N37" s="32">
        <f t="shared" si="0"/>
        <v>10000</v>
      </c>
    </row>
    <row r="38" spans="1:14" x14ac:dyDescent="0.25">
      <c r="A38" s="26">
        <v>37</v>
      </c>
      <c r="B38" s="27" t="s">
        <v>11</v>
      </c>
      <c r="C38" s="33" t="s">
        <v>55</v>
      </c>
      <c r="D38" s="27" t="s">
        <v>13</v>
      </c>
      <c r="E38" s="29"/>
      <c r="F38" s="29"/>
      <c r="G38" s="29"/>
      <c r="H38" s="34"/>
      <c r="I38" s="34">
        <v>10000</v>
      </c>
      <c r="J38" s="29"/>
      <c r="K38" s="29"/>
      <c r="L38" s="6">
        <v>10000</v>
      </c>
      <c r="M38" s="4">
        <v>0</v>
      </c>
      <c r="N38" s="32">
        <f t="shared" si="0"/>
        <v>10000</v>
      </c>
    </row>
    <row r="39" spans="1:14" x14ac:dyDescent="0.25">
      <c r="A39" s="26">
        <v>38</v>
      </c>
      <c r="B39" s="27" t="s">
        <v>11</v>
      </c>
      <c r="C39" s="28" t="s">
        <v>56</v>
      </c>
      <c r="D39" s="27" t="s">
        <v>13</v>
      </c>
      <c r="E39" s="29"/>
      <c r="F39" s="29"/>
      <c r="G39" s="29">
        <v>10000</v>
      </c>
      <c r="H39" s="29"/>
      <c r="I39" s="29"/>
      <c r="J39" s="29"/>
      <c r="K39" s="29"/>
      <c r="L39" s="6">
        <v>10000</v>
      </c>
      <c r="M39" s="4">
        <v>0</v>
      </c>
      <c r="N39" s="32">
        <f t="shared" si="0"/>
        <v>10000</v>
      </c>
    </row>
    <row r="40" spans="1:14" x14ac:dyDescent="0.25">
      <c r="A40" s="26">
        <v>39</v>
      </c>
      <c r="B40" s="27" t="s">
        <v>11</v>
      </c>
      <c r="C40" s="33" t="s">
        <v>57</v>
      </c>
      <c r="D40" s="27" t="s">
        <v>13</v>
      </c>
      <c r="E40" s="29"/>
      <c r="F40" s="29"/>
      <c r="G40" s="29"/>
      <c r="H40" s="34"/>
      <c r="I40" s="34">
        <v>10000</v>
      </c>
      <c r="J40" s="29"/>
      <c r="K40" s="29"/>
      <c r="L40" s="6">
        <v>10000</v>
      </c>
      <c r="M40" s="4">
        <v>0</v>
      </c>
      <c r="N40" s="32">
        <f t="shared" si="0"/>
        <v>10000</v>
      </c>
    </row>
    <row r="41" spans="1:14" x14ac:dyDescent="0.25">
      <c r="A41" s="26">
        <v>40</v>
      </c>
      <c r="B41" s="27" t="s">
        <v>14</v>
      </c>
      <c r="C41" s="28" t="s">
        <v>58</v>
      </c>
      <c r="D41" s="27" t="s">
        <v>13</v>
      </c>
      <c r="E41" s="29"/>
      <c r="F41" s="29"/>
      <c r="G41" s="29"/>
      <c r="H41" s="29"/>
      <c r="I41" s="29">
        <v>15000</v>
      </c>
      <c r="J41" s="29"/>
      <c r="K41" s="29"/>
      <c r="L41" s="6">
        <v>15775</v>
      </c>
      <c r="M41" s="4">
        <v>0</v>
      </c>
      <c r="N41" s="32">
        <f t="shared" si="0"/>
        <v>15000</v>
      </c>
    </row>
    <row r="42" spans="1:14" x14ac:dyDescent="0.25">
      <c r="A42" s="26">
        <v>41</v>
      </c>
      <c r="B42" s="27" t="s">
        <v>14</v>
      </c>
      <c r="C42" s="33" t="s">
        <v>59</v>
      </c>
      <c r="D42" s="27" t="s">
        <v>13</v>
      </c>
      <c r="E42" s="29"/>
      <c r="F42" s="29"/>
      <c r="G42" s="29">
        <v>3000</v>
      </c>
      <c r="H42" s="34"/>
      <c r="I42" s="34">
        <v>3000</v>
      </c>
      <c r="J42" s="29">
        <v>2000</v>
      </c>
      <c r="K42" s="29"/>
      <c r="L42" s="31">
        <v>8250</v>
      </c>
      <c r="M42" s="4">
        <v>0</v>
      </c>
      <c r="N42" s="32">
        <f t="shared" si="0"/>
        <v>8000</v>
      </c>
    </row>
    <row r="43" spans="1:14" x14ac:dyDescent="0.25">
      <c r="A43" s="26">
        <v>42</v>
      </c>
      <c r="B43" s="27" t="s">
        <v>11</v>
      </c>
      <c r="C43" s="28" t="s">
        <v>60</v>
      </c>
      <c r="D43" s="27" t="s">
        <v>13</v>
      </c>
      <c r="E43" s="29"/>
      <c r="F43" s="29"/>
      <c r="G43" s="29"/>
      <c r="H43" s="29"/>
      <c r="I43" s="29">
        <v>10000</v>
      </c>
      <c r="J43" s="29"/>
      <c r="K43" s="29"/>
      <c r="L43" s="6">
        <v>15200</v>
      </c>
      <c r="M43" s="4">
        <v>0</v>
      </c>
      <c r="N43" s="32">
        <f t="shared" si="0"/>
        <v>10000</v>
      </c>
    </row>
    <row r="44" spans="1:14" x14ac:dyDescent="0.25">
      <c r="A44" s="26">
        <v>43</v>
      </c>
      <c r="B44" s="27" t="s">
        <v>22</v>
      </c>
      <c r="C44" s="33" t="s">
        <v>61</v>
      </c>
      <c r="D44" s="27" t="s">
        <v>13</v>
      </c>
      <c r="E44" s="29"/>
      <c r="F44" s="29">
        <v>20000</v>
      </c>
      <c r="G44" s="29"/>
      <c r="H44" s="34"/>
      <c r="I44" s="34"/>
      <c r="J44" s="29"/>
      <c r="K44" s="29"/>
      <c r="L44" s="6">
        <v>20000</v>
      </c>
      <c r="M44" s="4">
        <v>0</v>
      </c>
      <c r="N44" s="32">
        <f t="shared" si="0"/>
        <v>20000</v>
      </c>
    </row>
    <row r="45" spans="1:14" x14ac:dyDescent="0.25">
      <c r="A45" s="26">
        <v>44</v>
      </c>
      <c r="B45" s="27" t="s">
        <v>14</v>
      </c>
      <c r="C45" s="28" t="s">
        <v>62</v>
      </c>
      <c r="D45" s="27" t="s">
        <v>13</v>
      </c>
      <c r="E45" s="29"/>
      <c r="F45" s="29"/>
      <c r="G45" s="29">
        <v>45000</v>
      </c>
      <c r="H45" s="29"/>
      <c r="I45" s="29"/>
      <c r="J45" s="29">
        <v>26000</v>
      </c>
      <c r="K45" s="29"/>
      <c r="L45" s="6">
        <v>71700</v>
      </c>
      <c r="M45" s="4">
        <v>0</v>
      </c>
      <c r="N45" s="32">
        <f t="shared" si="0"/>
        <v>71000</v>
      </c>
    </row>
    <row r="46" spans="1:14" x14ac:dyDescent="0.25">
      <c r="A46" s="26">
        <v>45</v>
      </c>
      <c r="B46" s="27" t="s">
        <v>14</v>
      </c>
      <c r="C46" s="33" t="s">
        <v>63</v>
      </c>
      <c r="D46" s="27" t="s">
        <v>13</v>
      </c>
      <c r="E46" s="29"/>
      <c r="F46" s="29">
        <v>3000</v>
      </c>
      <c r="G46" s="29"/>
      <c r="H46" s="34"/>
      <c r="I46" s="34">
        <v>6000</v>
      </c>
      <c r="J46" s="29"/>
      <c r="K46" s="29"/>
      <c r="L46" s="6">
        <v>9000</v>
      </c>
      <c r="M46" s="4">
        <v>0</v>
      </c>
      <c r="N46" s="32">
        <f t="shared" si="0"/>
        <v>9000</v>
      </c>
    </row>
    <row r="47" spans="1:14" x14ac:dyDescent="0.25">
      <c r="A47" s="26">
        <v>46</v>
      </c>
      <c r="B47" s="27" t="s">
        <v>41</v>
      </c>
      <c r="C47" s="28" t="s">
        <v>64</v>
      </c>
      <c r="D47" s="27" t="s">
        <v>16</v>
      </c>
      <c r="E47" s="29"/>
      <c r="F47" s="29"/>
      <c r="G47" s="29"/>
      <c r="H47" s="29">
        <v>41000</v>
      </c>
      <c r="I47" s="29">
        <v>2000</v>
      </c>
      <c r="J47" s="29"/>
      <c r="K47" s="29"/>
      <c r="L47" s="6">
        <v>43123</v>
      </c>
      <c r="M47" s="4">
        <v>0</v>
      </c>
      <c r="N47" s="32">
        <f t="shared" si="0"/>
        <v>43000</v>
      </c>
    </row>
    <row r="48" spans="1:14" x14ac:dyDescent="0.25">
      <c r="A48" s="26">
        <v>47</v>
      </c>
      <c r="B48" s="27" t="s">
        <v>41</v>
      </c>
      <c r="C48" s="33" t="s">
        <v>65</v>
      </c>
      <c r="D48" s="27" t="s">
        <v>13</v>
      </c>
      <c r="E48" s="29"/>
      <c r="F48" s="29">
        <v>120000</v>
      </c>
      <c r="G48" s="29"/>
      <c r="H48" s="34"/>
      <c r="I48" s="34"/>
      <c r="J48" s="29"/>
      <c r="K48" s="29"/>
      <c r="L48" s="6">
        <v>250000</v>
      </c>
      <c r="M48" s="4">
        <v>0</v>
      </c>
      <c r="N48" s="32">
        <f t="shared" si="0"/>
        <v>120000</v>
      </c>
    </row>
    <row r="49" spans="1:14" x14ac:dyDescent="0.25">
      <c r="A49" s="26">
        <v>49</v>
      </c>
      <c r="B49" s="27" t="s">
        <v>17</v>
      </c>
      <c r="C49" s="28" t="s">
        <v>66</v>
      </c>
      <c r="D49" s="27" t="s">
        <v>13</v>
      </c>
      <c r="E49" s="29"/>
      <c r="F49" s="29"/>
      <c r="G49" s="29">
        <v>20000</v>
      </c>
      <c r="H49" s="29"/>
      <c r="I49" s="29"/>
      <c r="J49" s="29"/>
      <c r="K49" s="29"/>
      <c r="L49" s="6">
        <v>20000</v>
      </c>
      <c r="M49" s="4">
        <v>0</v>
      </c>
      <c r="N49" s="32">
        <f t="shared" si="0"/>
        <v>20000</v>
      </c>
    </row>
    <row r="50" spans="1:14" x14ac:dyDescent="0.25">
      <c r="A50" s="26">
        <v>49</v>
      </c>
      <c r="B50" s="27" t="s">
        <v>17</v>
      </c>
      <c r="C50" s="33" t="s">
        <v>67</v>
      </c>
      <c r="D50" s="27" t="s">
        <v>13</v>
      </c>
      <c r="E50" s="29"/>
      <c r="F50" s="29"/>
      <c r="G50" s="29">
        <v>7000</v>
      </c>
      <c r="H50" s="34">
        <v>5000</v>
      </c>
      <c r="I50" s="34"/>
      <c r="J50" s="29"/>
      <c r="K50" s="29"/>
      <c r="L50" s="6">
        <v>12500</v>
      </c>
      <c r="M50" s="4">
        <v>0</v>
      </c>
      <c r="N50" s="32">
        <f t="shared" si="0"/>
        <v>12000</v>
      </c>
    </row>
    <row r="51" spans="1:14" x14ac:dyDescent="0.25">
      <c r="A51" s="26">
        <v>50</v>
      </c>
      <c r="B51" s="27" t="s">
        <v>14</v>
      </c>
      <c r="C51" s="28" t="s">
        <v>68</v>
      </c>
      <c r="D51" s="27" t="s">
        <v>16</v>
      </c>
      <c r="E51" s="29"/>
      <c r="F51" s="29"/>
      <c r="G51" s="29"/>
      <c r="H51" s="29"/>
      <c r="I51" s="29"/>
      <c r="J51" s="29"/>
      <c r="K51" s="29">
        <v>102000</v>
      </c>
      <c r="L51" s="6">
        <v>102500</v>
      </c>
      <c r="M51" s="4">
        <v>0</v>
      </c>
      <c r="N51" s="32">
        <f t="shared" si="0"/>
        <v>102000</v>
      </c>
    </row>
    <row r="52" spans="1:14" x14ac:dyDescent="0.25">
      <c r="A52" s="26">
        <v>51</v>
      </c>
      <c r="B52" s="27" t="s">
        <v>14</v>
      </c>
      <c r="C52" s="33" t="s">
        <v>69</v>
      </c>
      <c r="D52" s="27" t="s">
        <v>13</v>
      </c>
      <c r="E52" s="29"/>
      <c r="F52" s="29"/>
      <c r="G52" s="29">
        <v>8000</v>
      </c>
      <c r="H52" s="34">
        <v>3000</v>
      </c>
      <c r="I52" s="34"/>
      <c r="J52" s="29">
        <v>17000</v>
      </c>
      <c r="K52" s="29"/>
      <c r="L52" s="6">
        <v>28500</v>
      </c>
      <c r="M52" s="4">
        <v>0</v>
      </c>
      <c r="N52" s="32">
        <f t="shared" si="0"/>
        <v>28000</v>
      </c>
    </row>
    <row r="53" spans="1:14" x14ac:dyDescent="0.25">
      <c r="A53" s="26">
        <v>52</v>
      </c>
      <c r="B53" s="27" t="s">
        <v>22</v>
      </c>
      <c r="C53" s="28" t="s">
        <v>70</v>
      </c>
      <c r="D53" s="27" t="s">
        <v>13</v>
      </c>
      <c r="E53" s="29"/>
      <c r="F53" s="29">
        <v>3000</v>
      </c>
      <c r="G53" s="29"/>
      <c r="H53" s="29"/>
      <c r="I53" s="29">
        <v>14000</v>
      </c>
      <c r="J53" s="29"/>
      <c r="K53" s="29"/>
      <c r="L53" s="6">
        <v>17200</v>
      </c>
      <c r="M53" s="4">
        <v>0</v>
      </c>
      <c r="N53" s="32">
        <f t="shared" si="0"/>
        <v>17000</v>
      </c>
    </row>
    <row r="54" spans="1:14" x14ac:dyDescent="0.25">
      <c r="A54" s="26">
        <v>53</v>
      </c>
      <c r="B54" s="27" t="s">
        <v>11</v>
      </c>
      <c r="C54" s="33" t="s">
        <v>71</v>
      </c>
      <c r="D54" s="27" t="s">
        <v>13</v>
      </c>
      <c r="E54" s="29"/>
      <c r="F54" s="29"/>
      <c r="G54" s="29">
        <v>12000</v>
      </c>
      <c r="H54" s="34"/>
      <c r="I54" s="34"/>
      <c r="J54" s="29"/>
      <c r="K54" s="29"/>
      <c r="L54" s="6">
        <v>12444</v>
      </c>
      <c r="M54" s="4">
        <v>0</v>
      </c>
      <c r="N54" s="32">
        <f t="shared" si="0"/>
        <v>12000</v>
      </c>
    </row>
    <row r="55" spans="1:14" x14ac:dyDescent="0.25">
      <c r="A55" s="26">
        <v>54</v>
      </c>
      <c r="B55" s="27" t="s">
        <v>14</v>
      </c>
      <c r="C55" s="28" t="s">
        <v>72</v>
      </c>
      <c r="D55" s="27" t="s">
        <v>13</v>
      </c>
      <c r="E55" s="29"/>
      <c r="F55" s="29"/>
      <c r="G55" s="29"/>
      <c r="H55" s="29">
        <v>19000</v>
      </c>
      <c r="I55" s="29"/>
      <c r="J55" s="29"/>
      <c r="K55" s="29"/>
      <c r="L55" s="6">
        <v>19950</v>
      </c>
      <c r="M55" s="4">
        <v>0</v>
      </c>
      <c r="N55" s="32">
        <f t="shared" si="0"/>
        <v>19000</v>
      </c>
    </row>
    <row r="56" spans="1:14" x14ac:dyDescent="0.25">
      <c r="A56" s="26">
        <v>55</v>
      </c>
      <c r="B56" s="27" t="s">
        <v>17</v>
      </c>
      <c r="C56" s="33" t="s">
        <v>73</v>
      </c>
      <c r="D56" s="27" t="s">
        <v>13</v>
      </c>
      <c r="E56" s="29"/>
      <c r="F56" s="29"/>
      <c r="G56" s="29">
        <v>15000</v>
      </c>
      <c r="H56" s="34"/>
      <c r="I56" s="34"/>
      <c r="J56" s="29"/>
      <c r="K56" s="29"/>
      <c r="L56" s="6">
        <v>15000</v>
      </c>
      <c r="M56" s="4">
        <v>0</v>
      </c>
      <c r="N56" s="32">
        <f t="shared" si="0"/>
        <v>15000</v>
      </c>
    </row>
    <row r="57" spans="1:14" x14ac:dyDescent="0.25">
      <c r="A57" s="26">
        <v>56</v>
      </c>
      <c r="B57" s="27" t="s">
        <v>22</v>
      </c>
      <c r="C57" s="28" t="s">
        <v>74</v>
      </c>
      <c r="D57" s="27" t="s">
        <v>13</v>
      </c>
      <c r="E57" s="29"/>
      <c r="F57" s="29"/>
      <c r="G57" s="29"/>
      <c r="H57" s="29"/>
      <c r="I57" s="29"/>
      <c r="J57" s="29">
        <v>22000</v>
      </c>
      <c r="K57" s="29"/>
      <c r="L57" s="6">
        <v>22500</v>
      </c>
      <c r="M57" s="4">
        <v>0</v>
      </c>
      <c r="N57" s="32">
        <f t="shared" si="0"/>
        <v>22000</v>
      </c>
    </row>
    <row r="58" spans="1:14" x14ac:dyDescent="0.25">
      <c r="A58" s="26">
        <v>57</v>
      </c>
      <c r="B58" s="27" t="s">
        <v>41</v>
      </c>
      <c r="C58" s="33" t="s">
        <v>75</v>
      </c>
      <c r="D58" s="27" t="s">
        <v>13</v>
      </c>
      <c r="E58" s="29"/>
      <c r="F58" s="29"/>
      <c r="G58" s="29">
        <v>15000</v>
      </c>
      <c r="H58" s="34"/>
      <c r="I58" s="34"/>
      <c r="J58" s="29"/>
      <c r="K58" s="29"/>
      <c r="L58" s="6">
        <v>15000</v>
      </c>
      <c r="M58" s="4">
        <v>0</v>
      </c>
      <c r="N58" s="32">
        <f t="shared" si="0"/>
        <v>15000</v>
      </c>
    </row>
    <row r="59" spans="1:14" x14ac:dyDescent="0.25">
      <c r="A59" s="26">
        <v>58</v>
      </c>
      <c r="B59" s="27" t="s">
        <v>17</v>
      </c>
      <c r="C59" s="28" t="s">
        <v>76</v>
      </c>
      <c r="D59" s="27" t="s">
        <v>13</v>
      </c>
      <c r="E59" s="29"/>
      <c r="F59" s="29"/>
      <c r="G59" s="29">
        <v>100000</v>
      </c>
      <c r="H59" s="29"/>
      <c r="I59" s="29"/>
      <c r="J59" s="29"/>
      <c r="K59" s="29"/>
      <c r="L59" s="6">
        <v>112800</v>
      </c>
      <c r="M59" s="4">
        <v>0</v>
      </c>
      <c r="N59" s="32">
        <f t="shared" si="0"/>
        <v>100000</v>
      </c>
    </row>
    <row r="60" spans="1:14" x14ac:dyDescent="0.25">
      <c r="A60" s="26">
        <v>59</v>
      </c>
      <c r="B60" s="27" t="s">
        <v>22</v>
      </c>
      <c r="C60" s="33" t="s">
        <v>77</v>
      </c>
      <c r="D60" s="27" t="s">
        <v>13</v>
      </c>
      <c r="E60" s="29"/>
      <c r="F60" s="29"/>
      <c r="G60" s="29">
        <v>27000</v>
      </c>
      <c r="H60" s="34"/>
      <c r="I60" s="34"/>
      <c r="J60" s="29"/>
      <c r="K60" s="29"/>
      <c r="L60" s="6">
        <v>27500</v>
      </c>
      <c r="M60" s="4">
        <v>0</v>
      </c>
      <c r="N60" s="32">
        <f t="shared" si="0"/>
        <v>27000</v>
      </c>
    </row>
    <row r="61" spans="1:14" x14ac:dyDescent="0.25">
      <c r="A61" s="26">
        <v>60</v>
      </c>
      <c r="B61" s="27" t="s">
        <v>41</v>
      </c>
      <c r="C61" s="28" t="s">
        <v>78</v>
      </c>
      <c r="D61" s="27" t="s">
        <v>13</v>
      </c>
      <c r="E61" s="29">
        <v>8000</v>
      </c>
      <c r="F61" s="29">
        <v>40000</v>
      </c>
      <c r="G61" s="29"/>
      <c r="H61" s="29">
        <v>1000</v>
      </c>
      <c r="I61" s="29">
        <v>2000</v>
      </c>
      <c r="J61" s="29">
        <v>12000</v>
      </c>
      <c r="K61" s="29"/>
      <c r="L61" s="31">
        <v>73000</v>
      </c>
      <c r="M61" s="31">
        <v>0</v>
      </c>
      <c r="N61" s="32">
        <f t="shared" si="0"/>
        <v>63000</v>
      </c>
    </row>
    <row r="62" spans="1:14" x14ac:dyDescent="0.25">
      <c r="A62" s="26">
        <v>61</v>
      </c>
      <c r="B62" s="27" t="s">
        <v>11</v>
      </c>
      <c r="C62" s="33" t="s">
        <v>79</v>
      </c>
      <c r="D62" s="27" t="s">
        <v>13</v>
      </c>
      <c r="E62" s="29"/>
      <c r="F62" s="29"/>
      <c r="G62" s="29"/>
      <c r="H62" s="34">
        <v>1000</v>
      </c>
      <c r="I62" s="34">
        <v>10000</v>
      </c>
      <c r="J62" s="29">
        <v>12000</v>
      </c>
      <c r="K62" s="29"/>
      <c r="L62" s="31">
        <v>23647</v>
      </c>
      <c r="M62" s="31">
        <v>0</v>
      </c>
      <c r="N62" s="32">
        <f t="shared" si="0"/>
        <v>23000</v>
      </c>
    </row>
    <row r="63" spans="1:14" x14ac:dyDescent="0.25">
      <c r="A63" s="26">
        <v>62</v>
      </c>
      <c r="B63" s="27" t="s">
        <v>22</v>
      </c>
      <c r="C63" s="28" t="s">
        <v>80</v>
      </c>
      <c r="D63" s="27" t="s">
        <v>13</v>
      </c>
      <c r="E63" s="29"/>
      <c r="F63" s="29"/>
      <c r="G63" s="29">
        <v>10000</v>
      </c>
      <c r="H63" s="29"/>
      <c r="I63" s="29"/>
      <c r="J63" s="29"/>
      <c r="K63" s="29"/>
      <c r="L63" s="6">
        <v>29050</v>
      </c>
      <c r="M63" s="4">
        <v>0</v>
      </c>
      <c r="N63" s="32">
        <f t="shared" si="0"/>
        <v>10000</v>
      </c>
    </row>
    <row r="64" spans="1:14" x14ac:dyDescent="0.25">
      <c r="A64" s="26">
        <v>63</v>
      </c>
      <c r="B64" s="27" t="s">
        <v>17</v>
      </c>
      <c r="C64" s="33" t="s">
        <v>81</v>
      </c>
      <c r="D64" s="27" t="s">
        <v>13</v>
      </c>
      <c r="E64" s="29"/>
      <c r="F64" s="29"/>
      <c r="G64" s="29">
        <v>8500</v>
      </c>
      <c r="H64" s="34"/>
      <c r="I64" s="34"/>
      <c r="J64" s="29">
        <v>500</v>
      </c>
      <c r="K64" s="29"/>
      <c r="L64" s="6">
        <v>9440</v>
      </c>
      <c r="M64" s="4">
        <v>0</v>
      </c>
      <c r="N64" s="32">
        <f t="shared" si="0"/>
        <v>9000</v>
      </c>
    </row>
    <row r="65" spans="1:14" x14ac:dyDescent="0.25">
      <c r="A65" s="26">
        <v>64</v>
      </c>
      <c r="B65" s="27" t="s">
        <v>22</v>
      </c>
      <c r="C65" s="28" t="s">
        <v>82</v>
      </c>
      <c r="D65" s="27" t="s">
        <v>13</v>
      </c>
      <c r="E65" s="29"/>
      <c r="F65" s="29"/>
      <c r="G65" s="29"/>
      <c r="H65" s="29"/>
      <c r="I65" s="29"/>
      <c r="J65" s="29">
        <v>15000</v>
      </c>
      <c r="K65" s="29"/>
      <c r="L65" s="6">
        <v>15300</v>
      </c>
      <c r="M65" s="4">
        <v>0</v>
      </c>
      <c r="N65" s="32">
        <f t="shared" si="0"/>
        <v>15000</v>
      </c>
    </row>
    <row r="66" spans="1:14" x14ac:dyDescent="0.25">
      <c r="A66" s="26">
        <v>65</v>
      </c>
      <c r="B66" s="27" t="s">
        <v>11</v>
      </c>
      <c r="C66" s="33" t="s">
        <v>83</v>
      </c>
      <c r="D66" s="27" t="s">
        <v>13</v>
      </c>
      <c r="E66" s="29"/>
      <c r="F66" s="29"/>
      <c r="G66" s="29">
        <v>28000</v>
      </c>
      <c r="H66" s="34"/>
      <c r="I66" s="34"/>
      <c r="J66" s="29"/>
      <c r="K66" s="29"/>
      <c r="L66" s="6">
        <v>49525</v>
      </c>
      <c r="M66" s="4">
        <v>0</v>
      </c>
      <c r="N66" s="32">
        <f t="shared" ref="N66:N92" si="1">SUM(E66:K66)</f>
        <v>28000</v>
      </c>
    </row>
    <row r="67" spans="1:14" x14ac:dyDescent="0.25">
      <c r="A67" s="26">
        <v>66</v>
      </c>
      <c r="B67" s="27" t="s">
        <v>41</v>
      </c>
      <c r="C67" s="28" t="s">
        <v>84</v>
      </c>
      <c r="D67" s="27" t="s">
        <v>13</v>
      </c>
      <c r="E67" s="29"/>
      <c r="F67" s="29"/>
      <c r="G67" s="29"/>
      <c r="H67" s="29">
        <v>500</v>
      </c>
      <c r="I67" s="29">
        <v>8500</v>
      </c>
      <c r="J67" s="29">
        <v>42000</v>
      </c>
      <c r="K67" s="29"/>
      <c r="L67" s="31">
        <v>51100</v>
      </c>
      <c r="M67" s="31">
        <v>0</v>
      </c>
      <c r="N67" s="32">
        <f t="shared" si="1"/>
        <v>51000</v>
      </c>
    </row>
    <row r="68" spans="1:14" x14ac:dyDescent="0.25">
      <c r="A68" s="26">
        <v>67</v>
      </c>
      <c r="B68" s="27" t="s">
        <v>11</v>
      </c>
      <c r="C68" s="33" t="s">
        <v>85</v>
      </c>
      <c r="D68" s="27" t="s">
        <v>13</v>
      </c>
      <c r="E68" s="29"/>
      <c r="F68" s="29"/>
      <c r="G68" s="29">
        <v>15000</v>
      </c>
      <c r="H68" s="34">
        <v>6000</v>
      </c>
      <c r="I68" s="34"/>
      <c r="J68" s="30">
        <v>8000</v>
      </c>
      <c r="K68" s="29"/>
      <c r="L68" s="6">
        <v>29000</v>
      </c>
      <c r="M68" s="4">
        <v>0</v>
      </c>
      <c r="N68" s="32">
        <f t="shared" si="1"/>
        <v>29000</v>
      </c>
    </row>
    <row r="69" spans="1:14" x14ac:dyDescent="0.25">
      <c r="A69" s="26">
        <v>68</v>
      </c>
      <c r="B69" s="27" t="s">
        <v>11</v>
      </c>
      <c r="C69" s="28" t="s">
        <v>86</v>
      </c>
      <c r="D69" s="27" t="s">
        <v>13</v>
      </c>
      <c r="E69" s="29"/>
      <c r="F69" s="29">
        <v>25000</v>
      </c>
      <c r="G69" s="29"/>
      <c r="H69" s="29"/>
      <c r="I69" s="29"/>
      <c r="J69" s="29"/>
      <c r="K69" s="29"/>
      <c r="L69" s="6">
        <v>25000</v>
      </c>
      <c r="M69" s="4">
        <v>0</v>
      </c>
      <c r="N69" s="32">
        <f t="shared" si="1"/>
        <v>25000</v>
      </c>
    </row>
    <row r="70" spans="1:14" x14ac:dyDescent="0.25">
      <c r="A70" s="26">
        <v>69</v>
      </c>
      <c r="B70" s="27" t="s">
        <v>22</v>
      </c>
      <c r="C70" s="33" t="s">
        <v>87</v>
      </c>
      <c r="D70" s="27" t="s">
        <v>13</v>
      </c>
      <c r="E70" s="29"/>
      <c r="F70" s="29"/>
      <c r="G70" s="29">
        <v>15000</v>
      </c>
      <c r="H70" s="34"/>
      <c r="I70" s="34"/>
      <c r="J70" s="29"/>
      <c r="K70" s="29"/>
      <c r="L70" s="6">
        <v>15000</v>
      </c>
      <c r="M70" s="4">
        <v>0</v>
      </c>
      <c r="N70" s="32">
        <f t="shared" si="1"/>
        <v>15000</v>
      </c>
    </row>
    <row r="71" spans="1:14" x14ac:dyDescent="0.25">
      <c r="A71" s="26">
        <v>70</v>
      </c>
      <c r="B71" s="27" t="s">
        <v>17</v>
      </c>
      <c r="C71" s="28" t="s">
        <v>88</v>
      </c>
      <c r="D71" s="27" t="s">
        <v>13</v>
      </c>
      <c r="E71" s="29"/>
      <c r="F71" s="29"/>
      <c r="G71" s="29"/>
      <c r="H71" s="29">
        <v>32000</v>
      </c>
      <c r="I71" s="29"/>
      <c r="J71" s="29"/>
      <c r="K71" s="29"/>
      <c r="L71" s="6">
        <v>32070</v>
      </c>
      <c r="M71" s="4">
        <v>0</v>
      </c>
      <c r="N71" s="32">
        <f t="shared" si="1"/>
        <v>32000</v>
      </c>
    </row>
    <row r="72" spans="1:14" x14ac:dyDescent="0.25">
      <c r="A72" s="26">
        <v>71</v>
      </c>
      <c r="B72" s="27" t="s">
        <v>22</v>
      </c>
      <c r="C72" s="33" t="s">
        <v>89</v>
      </c>
      <c r="D72" s="27" t="s">
        <v>13</v>
      </c>
      <c r="E72" s="29"/>
      <c r="F72" s="29"/>
      <c r="G72" s="29">
        <v>20000</v>
      </c>
      <c r="H72" s="34"/>
      <c r="I72" s="34"/>
      <c r="J72" s="29"/>
      <c r="K72" s="29"/>
      <c r="L72" s="6">
        <v>20700</v>
      </c>
      <c r="M72" s="4">
        <v>0</v>
      </c>
      <c r="N72" s="32">
        <f t="shared" si="1"/>
        <v>20000</v>
      </c>
    </row>
    <row r="73" spans="1:14" x14ac:dyDescent="0.25">
      <c r="A73" s="26">
        <v>72</v>
      </c>
      <c r="B73" s="27" t="s">
        <v>14</v>
      </c>
      <c r="C73" s="28" t="s">
        <v>90</v>
      </c>
      <c r="D73" s="27" t="s">
        <v>13</v>
      </c>
      <c r="E73" s="29"/>
      <c r="F73" s="29"/>
      <c r="G73" s="29">
        <v>800</v>
      </c>
      <c r="H73" s="29"/>
      <c r="I73" s="29">
        <v>5200</v>
      </c>
      <c r="J73" s="29"/>
      <c r="K73" s="29"/>
      <c r="L73" s="6">
        <v>6000</v>
      </c>
      <c r="M73" s="4">
        <v>0</v>
      </c>
      <c r="N73" s="32">
        <f t="shared" si="1"/>
        <v>6000</v>
      </c>
    </row>
    <row r="74" spans="1:14" x14ac:dyDescent="0.25">
      <c r="A74" s="26">
        <v>73</v>
      </c>
      <c r="B74" s="27" t="s">
        <v>17</v>
      </c>
      <c r="C74" s="33" t="s">
        <v>91</v>
      </c>
      <c r="D74" s="27" t="s">
        <v>13</v>
      </c>
      <c r="E74" s="29"/>
      <c r="F74" s="29"/>
      <c r="G74" s="29">
        <v>6000</v>
      </c>
      <c r="H74" s="34"/>
      <c r="I74" s="34"/>
      <c r="J74" s="29"/>
      <c r="K74" s="29"/>
      <c r="L74" s="6">
        <v>6500</v>
      </c>
      <c r="M74" s="4">
        <v>0</v>
      </c>
      <c r="N74" s="32">
        <f t="shared" si="1"/>
        <v>6000</v>
      </c>
    </row>
    <row r="75" spans="1:14" x14ac:dyDescent="0.25">
      <c r="A75" s="26">
        <v>74</v>
      </c>
      <c r="B75" s="27" t="s">
        <v>14</v>
      </c>
      <c r="C75" s="28" t="s">
        <v>92</v>
      </c>
      <c r="D75" s="27" t="s">
        <v>13</v>
      </c>
      <c r="E75" s="29"/>
      <c r="F75" s="29">
        <v>75000</v>
      </c>
      <c r="G75" s="29"/>
      <c r="H75" s="29"/>
      <c r="I75" s="29"/>
      <c r="J75" s="29"/>
      <c r="K75" s="29"/>
      <c r="L75" s="6">
        <v>75000</v>
      </c>
      <c r="M75" s="4">
        <v>0</v>
      </c>
      <c r="N75" s="32">
        <f t="shared" si="1"/>
        <v>75000</v>
      </c>
    </row>
    <row r="76" spans="1:14" x14ac:dyDescent="0.25">
      <c r="A76" s="26">
        <v>75</v>
      </c>
      <c r="B76" s="27" t="s">
        <v>14</v>
      </c>
      <c r="C76" s="33" t="s">
        <v>93</v>
      </c>
      <c r="D76" s="27" t="s">
        <v>13</v>
      </c>
      <c r="E76" s="29"/>
      <c r="F76" s="29"/>
      <c r="G76" s="29">
        <v>25000</v>
      </c>
      <c r="H76" s="34"/>
      <c r="I76" s="34"/>
      <c r="J76" s="29"/>
      <c r="K76" s="29"/>
      <c r="L76" s="6">
        <v>25800</v>
      </c>
      <c r="M76" s="4">
        <v>0</v>
      </c>
      <c r="N76" s="32">
        <f t="shared" si="1"/>
        <v>25000</v>
      </c>
    </row>
    <row r="77" spans="1:14" x14ac:dyDescent="0.25">
      <c r="A77" s="26">
        <v>76</v>
      </c>
      <c r="B77" s="27" t="s">
        <v>11</v>
      </c>
      <c r="C77" s="28" t="s">
        <v>94</v>
      </c>
      <c r="D77" s="27" t="s">
        <v>13</v>
      </c>
      <c r="E77" s="29"/>
      <c r="F77" s="29"/>
      <c r="G77" s="29"/>
      <c r="H77" s="29">
        <v>3500</v>
      </c>
      <c r="I77" s="29">
        <v>5000</v>
      </c>
      <c r="J77" s="29">
        <v>11500</v>
      </c>
      <c r="K77" s="29"/>
      <c r="L77" s="31">
        <v>20300</v>
      </c>
      <c r="M77" s="31">
        <v>0</v>
      </c>
      <c r="N77" s="32">
        <f t="shared" si="1"/>
        <v>20000</v>
      </c>
    </row>
    <row r="78" spans="1:14" x14ac:dyDescent="0.25">
      <c r="A78" s="26">
        <v>77</v>
      </c>
      <c r="B78" s="27" t="s">
        <v>14</v>
      </c>
      <c r="C78" s="33" t="s">
        <v>95</v>
      </c>
      <c r="D78" s="27" t="s">
        <v>32</v>
      </c>
      <c r="E78" s="29"/>
      <c r="F78" s="29">
        <v>100000</v>
      </c>
      <c r="G78" s="29">
        <v>17000</v>
      </c>
      <c r="H78" s="34"/>
      <c r="I78" s="34"/>
      <c r="J78" s="29">
        <v>21000</v>
      </c>
      <c r="K78" s="29"/>
      <c r="L78" s="6">
        <v>146150</v>
      </c>
      <c r="M78" s="4">
        <v>0</v>
      </c>
      <c r="N78" s="32">
        <f t="shared" si="1"/>
        <v>138000</v>
      </c>
    </row>
    <row r="79" spans="1:14" x14ac:dyDescent="0.25">
      <c r="A79" s="26">
        <v>78</v>
      </c>
      <c r="B79" s="27" t="s">
        <v>17</v>
      </c>
      <c r="C79" s="28" t="s">
        <v>96</v>
      </c>
      <c r="D79" s="27" t="s">
        <v>13</v>
      </c>
      <c r="E79" s="29"/>
      <c r="F79" s="29"/>
      <c r="G79" s="29">
        <v>16000</v>
      </c>
      <c r="H79" s="29">
        <v>2000</v>
      </c>
      <c r="I79" s="29"/>
      <c r="J79" s="29"/>
      <c r="K79" s="29"/>
      <c r="L79" s="6">
        <v>18000</v>
      </c>
      <c r="M79" s="4">
        <v>0</v>
      </c>
      <c r="N79" s="32">
        <f t="shared" si="1"/>
        <v>18000</v>
      </c>
    </row>
    <row r="80" spans="1:14" x14ac:dyDescent="0.25">
      <c r="A80" s="26">
        <v>79</v>
      </c>
      <c r="B80" s="27" t="s">
        <v>22</v>
      </c>
      <c r="C80" s="33" t="s">
        <v>97</v>
      </c>
      <c r="D80" s="27" t="s">
        <v>13</v>
      </c>
      <c r="E80" s="29"/>
      <c r="F80" s="29"/>
      <c r="G80" s="29">
        <v>31000</v>
      </c>
      <c r="H80" s="34"/>
      <c r="I80" s="34"/>
      <c r="J80" s="29"/>
      <c r="K80" s="29"/>
      <c r="L80" s="6">
        <v>31000</v>
      </c>
      <c r="M80" s="4">
        <v>0</v>
      </c>
      <c r="N80" s="32">
        <f t="shared" si="1"/>
        <v>31000</v>
      </c>
    </row>
    <row r="81" spans="1:14" x14ac:dyDescent="0.25">
      <c r="A81" s="26">
        <v>80</v>
      </c>
      <c r="B81" s="27" t="s">
        <v>14</v>
      </c>
      <c r="C81" s="28" t="s">
        <v>98</v>
      </c>
      <c r="D81" s="27" t="s">
        <v>13</v>
      </c>
      <c r="E81" s="29"/>
      <c r="F81" s="29"/>
      <c r="G81" s="29"/>
      <c r="H81" s="29"/>
      <c r="I81" s="29"/>
      <c r="J81" s="29">
        <v>87000</v>
      </c>
      <c r="K81" s="29"/>
      <c r="L81" s="6">
        <v>90000</v>
      </c>
      <c r="M81" s="4">
        <v>0</v>
      </c>
      <c r="N81" s="32">
        <f t="shared" si="1"/>
        <v>87000</v>
      </c>
    </row>
    <row r="82" spans="1:14" x14ac:dyDescent="0.25">
      <c r="A82" s="26">
        <v>81</v>
      </c>
      <c r="B82" s="27" t="s">
        <v>41</v>
      </c>
      <c r="C82" s="33" t="s">
        <v>99</v>
      </c>
      <c r="D82" s="27" t="s">
        <v>32</v>
      </c>
      <c r="E82" s="29"/>
      <c r="F82" s="29"/>
      <c r="G82" s="29">
        <v>76000</v>
      </c>
      <c r="H82" s="34"/>
      <c r="I82" s="34"/>
      <c r="J82" s="29">
        <v>18000</v>
      </c>
      <c r="K82" s="29"/>
      <c r="L82" s="6">
        <v>270350</v>
      </c>
      <c r="M82" s="4">
        <v>0</v>
      </c>
      <c r="N82" s="32">
        <f t="shared" si="1"/>
        <v>94000</v>
      </c>
    </row>
    <row r="83" spans="1:14" x14ac:dyDescent="0.25">
      <c r="A83" s="26">
        <v>82</v>
      </c>
      <c r="B83" s="27" t="s">
        <v>14</v>
      </c>
      <c r="C83" s="28" t="s">
        <v>100</v>
      </c>
      <c r="D83" s="27" t="s">
        <v>13</v>
      </c>
      <c r="E83" s="29"/>
      <c r="F83" s="29"/>
      <c r="G83" s="29"/>
      <c r="H83" s="29"/>
      <c r="I83" s="29">
        <v>10000</v>
      </c>
      <c r="J83" s="29"/>
      <c r="K83" s="29"/>
      <c r="L83" s="6">
        <v>10150</v>
      </c>
      <c r="M83" s="4">
        <v>0</v>
      </c>
      <c r="N83" s="32">
        <f t="shared" si="1"/>
        <v>10000</v>
      </c>
    </row>
    <row r="84" spans="1:14" x14ac:dyDescent="0.25">
      <c r="A84" s="26">
        <v>83</v>
      </c>
      <c r="B84" s="27" t="s">
        <v>22</v>
      </c>
      <c r="C84" s="33" t="s">
        <v>101</v>
      </c>
      <c r="D84" s="27" t="s">
        <v>13</v>
      </c>
      <c r="E84" s="29"/>
      <c r="F84" s="29"/>
      <c r="G84" s="29">
        <v>13500</v>
      </c>
      <c r="H84" s="34">
        <v>3500</v>
      </c>
      <c r="I84" s="34"/>
      <c r="J84" s="29"/>
      <c r="K84" s="29"/>
      <c r="L84" s="6">
        <v>17658</v>
      </c>
      <c r="M84" s="4">
        <v>0</v>
      </c>
      <c r="N84" s="32">
        <f t="shared" si="1"/>
        <v>17000</v>
      </c>
    </row>
    <row r="85" spans="1:14" x14ac:dyDescent="0.25">
      <c r="A85" s="26">
        <v>84</v>
      </c>
      <c r="B85" s="27" t="s">
        <v>11</v>
      </c>
      <c r="C85" s="28" t="s">
        <v>102</v>
      </c>
      <c r="D85" s="27" t="s">
        <v>13</v>
      </c>
      <c r="E85" s="29"/>
      <c r="F85" s="29"/>
      <c r="G85" s="29">
        <v>18000</v>
      </c>
      <c r="H85" s="29"/>
      <c r="I85" s="29"/>
      <c r="J85" s="29"/>
      <c r="K85" s="29"/>
      <c r="L85" s="6">
        <v>18000</v>
      </c>
      <c r="M85" s="4">
        <v>0</v>
      </c>
      <c r="N85" s="32">
        <f t="shared" si="1"/>
        <v>18000</v>
      </c>
    </row>
    <row r="86" spans="1:14" x14ac:dyDescent="0.25">
      <c r="A86" s="26">
        <v>85</v>
      </c>
      <c r="B86" s="27" t="s">
        <v>11</v>
      </c>
      <c r="C86" s="33" t="s">
        <v>103</v>
      </c>
      <c r="D86" s="27" t="s">
        <v>13</v>
      </c>
      <c r="E86" s="29"/>
      <c r="F86" s="29"/>
      <c r="G86" s="29"/>
      <c r="H86" s="34"/>
      <c r="I86" s="34">
        <v>4000</v>
      </c>
      <c r="J86" s="29"/>
      <c r="K86" s="29"/>
      <c r="L86" s="6">
        <v>4200</v>
      </c>
      <c r="M86" s="4">
        <v>0</v>
      </c>
      <c r="N86" s="32">
        <f t="shared" si="1"/>
        <v>4000</v>
      </c>
    </row>
    <row r="87" spans="1:14" x14ac:dyDescent="0.25">
      <c r="A87" s="26">
        <v>86</v>
      </c>
      <c r="B87" s="27" t="s">
        <v>11</v>
      </c>
      <c r="C87" s="28" t="s">
        <v>104</v>
      </c>
      <c r="D87" s="27" t="s">
        <v>13</v>
      </c>
      <c r="E87" s="29"/>
      <c r="F87" s="29"/>
      <c r="G87" s="29">
        <v>10000</v>
      </c>
      <c r="H87" s="29"/>
      <c r="I87" s="29"/>
      <c r="J87" s="29"/>
      <c r="K87" s="29"/>
      <c r="L87" s="6">
        <v>21500</v>
      </c>
      <c r="M87" s="4">
        <v>0</v>
      </c>
      <c r="N87" s="32">
        <f t="shared" si="1"/>
        <v>10000</v>
      </c>
    </row>
    <row r="88" spans="1:14" x14ac:dyDescent="0.25">
      <c r="A88" s="26">
        <v>87</v>
      </c>
      <c r="B88" s="27" t="s">
        <v>22</v>
      </c>
      <c r="C88" s="33" t="s">
        <v>105</v>
      </c>
      <c r="D88" s="27" t="s">
        <v>13</v>
      </c>
      <c r="E88" s="29"/>
      <c r="F88" s="29"/>
      <c r="G88" s="29">
        <v>125000</v>
      </c>
      <c r="H88" s="34"/>
      <c r="I88" s="34"/>
      <c r="J88" s="29"/>
      <c r="K88" s="29"/>
      <c r="L88" s="6">
        <v>125000</v>
      </c>
      <c r="M88" s="4">
        <v>0</v>
      </c>
      <c r="N88" s="32">
        <f t="shared" si="1"/>
        <v>125000</v>
      </c>
    </row>
    <row r="89" spans="1:14" x14ac:dyDescent="0.25">
      <c r="A89" s="26">
        <v>88</v>
      </c>
      <c r="B89" s="27" t="s">
        <v>22</v>
      </c>
      <c r="C89" s="28" t="s">
        <v>106</v>
      </c>
      <c r="D89" s="27" t="s">
        <v>13</v>
      </c>
      <c r="E89" s="29"/>
      <c r="F89" s="29"/>
      <c r="G89" s="29">
        <v>17000</v>
      </c>
      <c r="H89" s="29"/>
      <c r="I89" s="29"/>
      <c r="J89" s="29"/>
      <c r="K89" s="29"/>
      <c r="L89" s="6">
        <v>33404</v>
      </c>
      <c r="M89" s="4">
        <v>0</v>
      </c>
      <c r="N89" s="32">
        <f t="shared" si="1"/>
        <v>17000</v>
      </c>
    </row>
    <row r="90" spans="1:14" x14ac:dyDescent="0.25">
      <c r="A90" s="26">
        <v>89</v>
      </c>
      <c r="B90" s="27" t="s">
        <v>11</v>
      </c>
      <c r="C90" s="33" t="s">
        <v>107</v>
      </c>
      <c r="D90" s="27" t="s">
        <v>13</v>
      </c>
      <c r="E90" s="29"/>
      <c r="F90" s="29"/>
      <c r="G90" s="29">
        <v>100000</v>
      </c>
      <c r="H90" s="34"/>
      <c r="I90" s="34"/>
      <c r="J90" s="29"/>
      <c r="K90" s="29"/>
      <c r="L90" s="6">
        <v>120000</v>
      </c>
      <c r="M90" s="4">
        <v>0</v>
      </c>
      <c r="N90" s="32">
        <f t="shared" si="1"/>
        <v>100000</v>
      </c>
    </row>
    <row r="91" spans="1:14" x14ac:dyDescent="0.25">
      <c r="A91" s="26">
        <v>90</v>
      </c>
      <c r="B91" s="27" t="s">
        <v>41</v>
      </c>
      <c r="C91" s="28" t="s">
        <v>108</v>
      </c>
      <c r="D91" s="27" t="s">
        <v>16</v>
      </c>
      <c r="E91" s="29"/>
      <c r="F91" s="29">
        <v>150000</v>
      </c>
      <c r="G91" s="29"/>
      <c r="H91" s="29"/>
      <c r="I91" s="29"/>
      <c r="J91" s="29"/>
      <c r="K91" s="29"/>
      <c r="L91" s="6">
        <v>200000</v>
      </c>
      <c r="M91" s="4">
        <v>0</v>
      </c>
      <c r="N91" s="32">
        <f t="shared" si="1"/>
        <v>150000</v>
      </c>
    </row>
    <row r="92" spans="1:14" x14ac:dyDescent="0.25">
      <c r="A92" s="26">
        <v>91</v>
      </c>
      <c r="B92" s="27" t="s">
        <v>41</v>
      </c>
      <c r="C92" s="33" t="s">
        <v>109</v>
      </c>
      <c r="D92" s="27" t="s">
        <v>13</v>
      </c>
      <c r="E92" s="29"/>
      <c r="F92" s="29">
        <v>8000</v>
      </c>
      <c r="G92" s="29"/>
      <c r="H92" s="34"/>
      <c r="I92" s="34"/>
      <c r="J92" s="29"/>
      <c r="K92" s="29"/>
      <c r="L92" s="6">
        <v>8500</v>
      </c>
      <c r="M92" s="4">
        <v>0</v>
      </c>
      <c r="N92" s="32">
        <f t="shared" si="1"/>
        <v>8000</v>
      </c>
    </row>
    <row r="93" spans="1:14" s="5" customFormat="1" ht="15.75" thickBot="1" x14ac:dyDescent="0.3">
      <c r="A93" s="16" t="s">
        <v>110</v>
      </c>
      <c r="B93" s="17"/>
      <c r="C93" s="17"/>
      <c r="D93" s="17"/>
      <c r="E93" s="7">
        <f>SUM(E2:E92)</f>
        <v>36000</v>
      </c>
      <c r="F93" s="7">
        <f t="shared" ref="F93:K93" si="2">SUM(F2:F92)</f>
        <v>558000</v>
      </c>
      <c r="G93" s="7">
        <f t="shared" si="2"/>
        <v>1295000</v>
      </c>
      <c r="H93" s="7">
        <f t="shared" si="2"/>
        <v>165000</v>
      </c>
      <c r="I93" s="7">
        <f t="shared" si="2"/>
        <v>200500</v>
      </c>
      <c r="J93" s="7">
        <f t="shared" si="2"/>
        <v>413500</v>
      </c>
      <c r="K93" s="7">
        <f t="shared" si="2"/>
        <v>102000</v>
      </c>
      <c r="L93" s="8">
        <f>SUM(L2:L92)</f>
        <v>3435526</v>
      </c>
      <c r="M93" s="36">
        <v>0</v>
      </c>
      <c r="N93" s="9">
        <f>SUM(N2:N92)</f>
        <v>2770000</v>
      </c>
    </row>
    <row r="94" spans="1:14" x14ac:dyDescent="0.25">
      <c r="L94" s="37"/>
    </row>
    <row r="95" spans="1:14" ht="15" customHeight="1" x14ac:dyDescent="0.25">
      <c r="A95" s="18" t="s">
        <v>113</v>
      </c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</row>
    <row r="96" spans="1:14" x14ac:dyDescent="0.25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</row>
    <row r="97" spans="1:14" x14ac:dyDescent="0.25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</row>
    <row r="98" spans="1:14" x14ac:dyDescent="0.25">
      <c r="L98" s="37"/>
    </row>
    <row r="99" spans="1:14" x14ac:dyDescent="0.25">
      <c r="L99" s="37"/>
    </row>
    <row r="100" spans="1:14" x14ac:dyDescent="0.25">
      <c r="L100" s="37"/>
    </row>
    <row r="101" spans="1:14" x14ac:dyDescent="0.25">
      <c r="L101" s="37"/>
    </row>
    <row r="102" spans="1:14" x14ac:dyDescent="0.25">
      <c r="L102" s="37"/>
    </row>
    <row r="103" spans="1:14" x14ac:dyDescent="0.25">
      <c r="L103" s="37"/>
    </row>
    <row r="104" spans="1:14" x14ac:dyDescent="0.25">
      <c r="L104" s="37"/>
    </row>
    <row r="105" spans="1:14" x14ac:dyDescent="0.25">
      <c r="L105" s="37"/>
    </row>
    <row r="106" spans="1:14" x14ac:dyDescent="0.25">
      <c r="L106" s="37"/>
    </row>
    <row r="107" spans="1:14" x14ac:dyDescent="0.25">
      <c r="L107" s="37"/>
    </row>
    <row r="108" spans="1:14" x14ac:dyDescent="0.25">
      <c r="L108" s="37"/>
    </row>
    <row r="109" spans="1:14" x14ac:dyDescent="0.25">
      <c r="L109" s="37"/>
    </row>
    <row r="110" spans="1:14" x14ac:dyDescent="0.25">
      <c r="L110" s="37"/>
    </row>
    <row r="111" spans="1:14" x14ac:dyDescent="0.25">
      <c r="L111" s="37"/>
    </row>
  </sheetData>
  <mergeCells count="2">
    <mergeCell ref="A93:D93"/>
    <mergeCell ref="A95:N97"/>
  </mergeCells>
  <pageMargins left="0.25" right="0.25" top="0.75" bottom="0.75" header="0.3" footer="0.3"/>
  <pageSetup paperSize="9" firstPageNumber="11" orientation="landscape" useFirstPageNumber="1" r:id="rId1"/>
  <headerFooter alignWithMargins="0">
    <oddHeader xml:space="preserve">&amp;L&amp;"Arial,Kurzíva"&amp;10Příloha č. 2 – 2. kolo "Pravidel" - návrh na rozdělení fin. prostředků obcím nevykrytých v 1. kole 
</oddHeader>
    <oddFooter>&amp;L&amp;"Arial,Kurzíva"&amp;10Zastupitelstvo Olomouckého kraje 29. 6. 2012
22.1. Financování jednotek sboru dobrovolných hasičů obcí
Příloha č. 2 -2. kolo "Pravidel" návrh na rozdělení fin. prostředků obcím nevykrytých v 1. kole &amp;R&amp;"Arial,Kurzíva"&amp;10&amp;P (celkem 19)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List1!Názvy_tisku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Hložková Alena</dc:creator>
  <cp:lastModifiedBy>Hložková Alena</cp:lastModifiedBy>
  <cp:lastPrinted>2012-06-28T07:20:48Z</cp:lastPrinted>
  <dcterms:created xsi:type="dcterms:W3CDTF">2012-06-25T08:09:32Z</dcterms:created>
  <dcterms:modified xsi:type="dcterms:W3CDTF">2012-06-28T07:21:37Z</dcterms:modified>
</cp:coreProperties>
</file>